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③财经\【③预算绩效】\2020绩效评价\绩效评价报告-处室\2020年度中小企业发展资金（服务业市场主体培育奖励）\"/>
    </mc:Choice>
  </mc:AlternateContent>
  <bookViews>
    <workbookView xWindow="-120" yWindow="-120" windowWidth="20730" windowHeight="11160"/>
  </bookViews>
  <sheets>
    <sheet name="加权平均汇总表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F6" i="1"/>
  <c r="D6" i="1"/>
  <c r="G10" i="1" l="1"/>
  <c r="D3" i="1"/>
  <c r="G5" i="1" l="1"/>
  <c r="G3" i="1" s="1"/>
  <c r="D32" i="1"/>
  <c r="E32" i="1"/>
  <c r="F32" i="1"/>
  <c r="G6" i="1" l="1"/>
  <c r="F33" i="1"/>
  <c r="G14" i="1" l="1"/>
  <c r="G22" i="1"/>
  <c r="G30" i="1"/>
  <c r="G15" i="1"/>
  <c r="G23" i="1"/>
  <c r="G31" i="1"/>
  <c r="G16" i="1"/>
  <c r="G24" i="1"/>
  <c r="G17" i="1"/>
  <c r="G25" i="1"/>
  <c r="G18" i="1"/>
  <c r="G26" i="1"/>
  <c r="G11" i="1"/>
  <c r="G19" i="1"/>
  <c r="G27" i="1"/>
  <c r="G12" i="1"/>
  <c r="G20" i="1"/>
  <c r="G28" i="1"/>
  <c r="G13" i="1"/>
  <c r="G21" i="1"/>
  <c r="G29" i="1"/>
  <c r="E33" i="1"/>
  <c r="D33" i="1"/>
  <c r="G32" i="1" l="1"/>
  <c r="G33" i="1"/>
</calcChain>
</file>

<file path=xl/sharedStrings.xml><?xml version="1.0" encoding="utf-8"?>
<sst xmlns="http://schemas.openxmlformats.org/spreadsheetml/2006/main" count="55" uniqueCount="51">
  <si>
    <t>总预算</t>
  </si>
  <si>
    <t>预算金额（万元）</t>
  </si>
  <si>
    <t>占比</t>
  </si>
  <si>
    <t>项目效益</t>
  </si>
  <si>
    <t>经济效益</t>
  </si>
  <si>
    <t>社会效益</t>
  </si>
  <si>
    <t>生态效益</t>
  </si>
  <si>
    <t>合计</t>
  </si>
  <si>
    <t>专项资金</t>
  </si>
  <si>
    <t>加权得分</t>
  </si>
  <si>
    <t>决策</t>
  </si>
  <si>
    <t>项目立项</t>
  </si>
  <si>
    <t>立项依据充分性</t>
  </si>
  <si>
    <t>绩效目标</t>
  </si>
  <si>
    <t>资金投入</t>
  </si>
  <si>
    <t>过程</t>
  </si>
  <si>
    <t>资金管理</t>
  </si>
  <si>
    <t>资金到位率</t>
  </si>
  <si>
    <t>预算执行率</t>
  </si>
  <si>
    <t>组织实施</t>
  </si>
  <si>
    <t>产出</t>
  </si>
  <si>
    <t>产出数量</t>
  </si>
  <si>
    <t>实际完成率</t>
  </si>
  <si>
    <t>数量变动率</t>
  </si>
  <si>
    <t>产出质量</t>
  </si>
  <si>
    <t>质量达标率</t>
  </si>
  <si>
    <t>产出时效</t>
  </si>
  <si>
    <t>完成及时率</t>
  </si>
  <si>
    <t>产出成本</t>
  </si>
  <si>
    <t>成本节约率</t>
  </si>
  <si>
    <t>效益</t>
  </si>
  <si>
    <t>可持续性影响</t>
  </si>
  <si>
    <t>项目发展机制可持续性</t>
  </si>
  <si>
    <t>满意度</t>
  </si>
  <si>
    <t>得分</t>
  </si>
  <si>
    <t>专项资金三级项目名称</t>
    <phoneticPr fontId="5" type="noConversion"/>
  </si>
  <si>
    <t xml:space="preserve"> 加权平均汇总表</t>
    <phoneticPr fontId="5" type="noConversion"/>
  </si>
  <si>
    <t>立项程序规范性</t>
    <phoneticPr fontId="5" type="noConversion"/>
  </si>
  <si>
    <t>绩效目标合理性</t>
    <phoneticPr fontId="5" type="noConversion"/>
  </si>
  <si>
    <t>绩效指标明确性</t>
    <phoneticPr fontId="5" type="noConversion"/>
  </si>
  <si>
    <t>预算编制科学性</t>
  </si>
  <si>
    <t>资金分配合理性</t>
    <phoneticPr fontId="5" type="noConversion"/>
  </si>
  <si>
    <t>资金使用合规性</t>
    <phoneticPr fontId="5" type="noConversion"/>
  </si>
  <si>
    <t xml:space="preserve"> 管理制度健全性</t>
    <phoneticPr fontId="5" type="noConversion"/>
  </si>
  <si>
    <t>制度执行有效性</t>
    <phoneticPr fontId="5" type="noConversion"/>
  </si>
  <si>
    <t>政策可持续性</t>
    <phoneticPr fontId="5" type="noConversion"/>
  </si>
  <si>
    <t>首次入选山东省100强奖补资金</t>
  </si>
  <si>
    <t>新增服务业纳统企业奖补资金</t>
  </si>
  <si>
    <t>营业收入首次超过100亿元奖补资金</t>
  </si>
  <si>
    <t>2020年度中小企业发展资金（服务业市场主体培育奖励）项目得分表</t>
    <phoneticPr fontId="5" type="noConversion"/>
  </si>
  <si>
    <t>青岛市发展和改革委员会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</si>
</sst>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9" formatCode="0_);[Red]\(0\)"/>
  </numFmts>
  <fonts count="12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L16" sqref="L16"/>
    </sheetView>
  </sheetViews>
  <sheetFormatPr defaultColWidth="9" defaultRowHeight="24.95" customHeight="1" x14ac:dyDescent="0.15"/>
  <cols>
    <col min="1" max="1" width="4.75" style="2" bestFit="1" customWidth="1"/>
    <col min="2" max="3" width="19.5" style="2" customWidth="1"/>
    <col min="4" max="6" width="14.5" style="2" customWidth="1"/>
    <col min="7" max="7" width="8.5" style="2" bestFit="1" customWidth="1"/>
    <col min="8" max="8" width="18.375" style="2" customWidth="1"/>
    <col min="9" max="16384" width="9" style="2"/>
  </cols>
  <sheetData>
    <row r="1" spans="1:7" ht="20.25" x14ac:dyDescent="0.15">
      <c r="A1" s="22" t="s">
        <v>36</v>
      </c>
      <c r="B1" s="23"/>
      <c r="C1" s="23"/>
      <c r="D1" s="23"/>
      <c r="E1" s="23"/>
      <c r="F1" s="23"/>
      <c r="G1" s="24"/>
    </row>
    <row r="2" spans="1:7" ht="13.5" x14ac:dyDescent="0.15">
      <c r="A2" s="25" t="s">
        <v>35</v>
      </c>
      <c r="B2" s="26"/>
      <c r="C2" s="27"/>
      <c r="D2" s="47" t="s">
        <v>50</v>
      </c>
      <c r="E2" s="37"/>
      <c r="F2" s="38"/>
      <c r="G2" s="12" t="s">
        <v>0</v>
      </c>
    </row>
    <row r="3" spans="1:7" s="1" customFormat="1" ht="12" x14ac:dyDescent="0.15">
      <c r="A3" s="28"/>
      <c r="B3" s="29"/>
      <c r="C3" s="30"/>
      <c r="D3" s="48">
        <f>G3</f>
        <v>8090</v>
      </c>
      <c r="E3" s="37"/>
      <c r="F3" s="38"/>
      <c r="G3" s="10">
        <f>G5</f>
        <v>8090</v>
      </c>
    </row>
    <row r="4" spans="1:7" s="1" customFormat="1" ht="24" x14ac:dyDescent="0.15">
      <c r="A4" s="31"/>
      <c r="B4" s="32"/>
      <c r="C4" s="33"/>
      <c r="D4" s="16" t="s">
        <v>46</v>
      </c>
      <c r="E4" s="16" t="s">
        <v>47</v>
      </c>
      <c r="F4" s="16" t="s">
        <v>48</v>
      </c>
      <c r="G4" s="12"/>
    </row>
    <row r="5" spans="1:7" s="1" customFormat="1" ht="12" x14ac:dyDescent="0.15">
      <c r="A5" s="21" t="s">
        <v>1</v>
      </c>
      <c r="B5" s="21"/>
      <c r="C5" s="21"/>
      <c r="D5" s="17">
        <v>100</v>
      </c>
      <c r="E5" s="17">
        <v>7940</v>
      </c>
      <c r="F5" s="17">
        <v>50</v>
      </c>
      <c r="G5" s="14">
        <f>SUM(D5:F5)</f>
        <v>8090</v>
      </c>
    </row>
    <row r="6" spans="1:7" s="1" customFormat="1" ht="12" x14ac:dyDescent="0.15">
      <c r="A6" s="34" t="s">
        <v>2</v>
      </c>
      <c r="B6" s="34"/>
      <c r="C6" s="35"/>
      <c r="D6" s="5">
        <f>D5/$G$3</f>
        <v>1.2360939431396786E-2</v>
      </c>
      <c r="E6" s="5">
        <f t="shared" ref="E6:F6" si="0">E5/$G$3</f>
        <v>0.98145859085290477</v>
      </c>
      <c r="F6" s="5">
        <f t="shared" si="0"/>
        <v>6.180469715698393E-3</v>
      </c>
      <c r="G6" s="11">
        <f>SUM(D6:F6)</f>
        <v>1</v>
      </c>
    </row>
    <row r="7" spans="1:7" s="1" customFormat="1" ht="12" x14ac:dyDescent="0.15">
      <c r="A7" s="6"/>
      <c r="B7" s="6"/>
      <c r="C7" s="7"/>
      <c r="D7" s="7"/>
      <c r="E7" s="7"/>
      <c r="F7" s="7"/>
      <c r="G7" s="7"/>
    </row>
    <row r="8" spans="1:7" s="1" customFormat="1" ht="20.25" x14ac:dyDescent="0.15">
      <c r="A8" s="36" t="s">
        <v>49</v>
      </c>
      <c r="B8" s="36"/>
      <c r="C8" s="36"/>
      <c r="D8" s="36"/>
      <c r="E8" s="36"/>
      <c r="F8" s="36"/>
      <c r="G8" s="36"/>
    </row>
    <row r="9" spans="1:7" s="1" customFormat="1" ht="24" x14ac:dyDescent="0.15">
      <c r="A9" s="18" t="s">
        <v>8</v>
      </c>
      <c r="B9" s="19"/>
      <c r="C9" s="20"/>
      <c r="D9" s="45" t="s">
        <v>46</v>
      </c>
      <c r="E9" s="45" t="s">
        <v>47</v>
      </c>
      <c r="F9" s="45" t="s">
        <v>48</v>
      </c>
      <c r="G9" s="4" t="s">
        <v>9</v>
      </c>
    </row>
    <row r="10" spans="1:7" s="1" customFormat="1" ht="13.5" x14ac:dyDescent="0.15">
      <c r="A10" s="21" t="s">
        <v>10</v>
      </c>
      <c r="B10" s="21" t="s">
        <v>11</v>
      </c>
      <c r="C10" s="8" t="s">
        <v>12</v>
      </c>
      <c r="D10" s="46">
        <v>3</v>
      </c>
      <c r="E10" s="46">
        <v>3</v>
      </c>
      <c r="F10" s="46">
        <v>3</v>
      </c>
      <c r="G10" s="49">
        <f>D10*$D$6+E10*$E$6+F10*$F$6</f>
        <v>3</v>
      </c>
    </row>
    <row r="11" spans="1:7" s="1" customFormat="1" ht="13.5" x14ac:dyDescent="0.15">
      <c r="A11" s="21"/>
      <c r="B11" s="21"/>
      <c r="C11" s="13" t="s">
        <v>37</v>
      </c>
      <c r="D11" s="46">
        <v>3</v>
      </c>
      <c r="E11" s="46">
        <v>3</v>
      </c>
      <c r="F11" s="46">
        <v>3</v>
      </c>
      <c r="G11" s="49">
        <f t="shared" ref="G11:G33" si="1">D11*$D$6+E11*$E$6+F11*$F$6</f>
        <v>3</v>
      </c>
    </row>
    <row r="12" spans="1:7" s="1" customFormat="1" ht="13.5" x14ac:dyDescent="0.15">
      <c r="A12" s="21"/>
      <c r="B12" s="21" t="s">
        <v>13</v>
      </c>
      <c r="C12" s="13" t="s">
        <v>38</v>
      </c>
      <c r="D12" s="46">
        <v>3</v>
      </c>
      <c r="E12" s="46">
        <v>3</v>
      </c>
      <c r="F12" s="46">
        <v>3</v>
      </c>
      <c r="G12" s="49">
        <f t="shared" si="1"/>
        <v>3</v>
      </c>
    </row>
    <row r="13" spans="1:7" s="1" customFormat="1" ht="13.5" x14ac:dyDescent="0.15">
      <c r="A13" s="21"/>
      <c r="B13" s="21"/>
      <c r="C13" s="13" t="s">
        <v>39</v>
      </c>
      <c r="D13" s="46">
        <v>3</v>
      </c>
      <c r="E13" s="46">
        <v>3</v>
      </c>
      <c r="F13" s="46">
        <v>3</v>
      </c>
      <c r="G13" s="49">
        <f t="shared" si="1"/>
        <v>3</v>
      </c>
    </row>
    <row r="14" spans="1:7" s="1" customFormat="1" ht="13.5" x14ac:dyDescent="0.15">
      <c r="A14" s="21"/>
      <c r="B14" s="21" t="s">
        <v>14</v>
      </c>
      <c r="C14" s="13" t="s">
        <v>40</v>
      </c>
      <c r="D14" s="46">
        <v>4</v>
      </c>
      <c r="E14" s="46">
        <v>4</v>
      </c>
      <c r="F14" s="46">
        <v>4</v>
      </c>
      <c r="G14" s="49">
        <f t="shared" si="1"/>
        <v>4</v>
      </c>
    </row>
    <row r="15" spans="1:7" s="1" customFormat="1" ht="13.5" x14ac:dyDescent="0.15">
      <c r="A15" s="21"/>
      <c r="B15" s="21"/>
      <c r="C15" s="13" t="s">
        <v>41</v>
      </c>
      <c r="D15" s="46">
        <v>4</v>
      </c>
      <c r="E15" s="46">
        <v>4</v>
      </c>
      <c r="F15" s="46">
        <v>4</v>
      </c>
      <c r="G15" s="49">
        <f t="shared" si="1"/>
        <v>4</v>
      </c>
    </row>
    <row r="16" spans="1:7" s="1" customFormat="1" ht="13.5" x14ac:dyDescent="0.15">
      <c r="A16" s="42" t="s">
        <v>15</v>
      </c>
      <c r="B16" s="42" t="s">
        <v>16</v>
      </c>
      <c r="C16" s="8" t="s">
        <v>17</v>
      </c>
      <c r="D16" s="46">
        <v>2</v>
      </c>
      <c r="E16" s="46">
        <v>2</v>
      </c>
      <c r="F16" s="46">
        <v>2</v>
      </c>
      <c r="G16" s="49">
        <f t="shared" si="1"/>
        <v>2</v>
      </c>
    </row>
    <row r="17" spans="1:7" s="1" customFormat="1" ht="13.5" x14ac:dyDescent="0.15">
      <c r="A17" s="43"/>
      <c r="B17" s="43"/>
      <c r="C17" s="8" t="s">
        <v>18</v>
      </c>
      <c r="D17" s="46">
        <v>2</v>
      </c>
      <c r="E17" s="46">
        <v>2</v>
      </c>
      <c r="F17" s="46">
        <v>2</v>
      </c>
      <c r="G17" s="49">
        <f t="shared" si="1"/>
        <v>2</v>
      </c>
    </row>
    <row r="18" spans="1:7" s="1" customFormat="1" ht="13.5" x14ac:dyDescent="0.15">
      <c r="A18" s="43"/>
      <c r="B18" s="43"/>
      <c r="C18" s="13" t="s">
        <v>42</v>
      </c>
      <c r="D18" s="46">
        <v>4</v>
      </c>
      <c r="E18" s="46">
        <v>4</v>
      </c>
      <c r="F18" s="46">
        <v>4</v>
      </c>
      <c r="G18" s="49">
        <f t="shared" si="1"/>
        <v>4</v>
      </c>
    </row>
    <row r="19" spans="1:7" s="1" customFormat="1" ht="13.5" x14ac:dyDescent="0.15">
      <c r="A19" s="43"/>
      <c r="B19" s="42" t="s">
        <v>19</v>
      </c>
      <c r="C19" s="13" t="s">
        <v>43</v>
      </c>
      <c r="D19" s="46">
        <v>6</v>
      </c>
      <c r="E19" s="46">
        <v>6</v>
      </c>
      <c r="F19" s="46">
        <v>6</v>
      </c>
      <c r="G19" s="49">
        <f t="shared" si="1"/>
        <v>6</v>
      </c>
    </row>
    <row r="20" spans="1:7" s="1" customFormat="1" ht="13.5" x14ac:dyDescent="0.15">
      <c r="A20" s="43"/>
      <c r="B20" s="43"/>
      <c r="C20" s="13" t="s">
        <v>44</v>
      </c>
      <c r="D20" s="46">
        <v>6</v>
      </c>
      <c r="E20" s="46">
        <v>6</v>
      </c>
      <c r="F20" s="46">
        <v>6</v>
      </c>
      <c r="G20" s="49">
        <f t="shared" si="1"/>
        <v>6</v>
      </c>
    </row>
    <row r="21" spans="1:7" s="1" customFormat="1" ht="13.5" x14ac:dyDescent="0.15">
      <c r="A21" s="42" t="s">
        <v>20</v>
      </c>
      <c r="B21" s="21" t="s">
        <v>21</v>
      </c>
      <c r="C21" s="3" t="s">
        <v>22</v>
      </c>
      <c r="D21" s="46">
        <v>5</v>
      </c>
      <c r="E21" s="46">
        <v>5</v>
      </c>
      <c r="F21" s="46">
        <v>5</v>
      </c>
      <c r="G21" s="49">
        <f t="shared" si="1"/>
        <v>4.9999999999999991</v>
      </c>
    </row>
    <row r="22" spans="1:7" s="1" customFormat="1" ht="13.5" x14ac:dyDescent="0.15">
      <c r="A22" s="43"/>
      <c r="B22" s="21"/>
      <c r="C22" s="3" t="s">
        <v>23</v>
      </c>
      <c r="D22" s="46">
        <v>5</v>
      </c>
      <c r="E22" s="46">
        <v>5</v>
      </c>
      <c r="F22" s="46">
        <v>5</v>
      </c>
      <c r="G22" s="49">
        <f t="shared" si="1"/>
        <v>4.9999999999999991</v>
      </c>
    </row>
    <row r="23" spans="1:7" s="1" customFormat="1" ht="13.5" x14ac:dyDescent="0.15">
      <c r="A23" s="43"/>
      <c r="B23" s="8" t="s">
        <v>24</v>
      </c>
      <c r="C23" s="3" t="s">
        <v>25</v>
      </c>
      <c r="D23" s="46">
        <v>5</v>
      </c>
      <c r="E23" s="46">
        <v>5</v>
      </c>
      <c r="F23" s="46">
        <v>5</v>
      </c>
      <c r="G23" s="49">
        <f t="shared" si="1"/>
        <v>4.9999999999999991</v>
      </c>
    </row>
    <row r="24" spans="1:7" s="1" customFormat="1" ht="13.5" x14ac:dyDescent="0.15">
      <c r="A24" s="43"/>
      <c r="B24" s="8" t="s">
        <v>26</v>
      </c>
      <c r="C24" s="3" t="s">
        <v>27</v>
      </c>
      <c r="D24" s="46">
        <v>5</v>
      </c>
      <c r="E24" s="46">
        <v>5</v>
      </c>
      <c r="F24" s="46">
        <v>5</v>
      </c>
      <c r="G24" s="49">
        <f t="shared" si="1"/>
        <v>4.9999999999999991</v>
      </c>
    </row>
    <row r="25" spans="1:7" s="1" customFormat="1" ht="13.5" x14ac:dyDescent="0.15">
      <c r="A25" s="44"/>
      <c r="B25" s="8" t="s">
        <v>28</v>
      </c>
      <c r="C25" s="3" t="s">
        <v>29</v>
      </c>
      <c r="D25" s="46">
        <v>5</v>
      </c>
      <c r="E25" s="46">
        <v>5</v>
      </c>
      <c r="F25" s="46">
        <v>5</v>
      </c>
      <c r="G25" s="49">
        <f t="shared" si="1"/>
        <v>4.9999999999999991</v>
      </c>
    </row>
    <row r="26" spans="1:7" s="1" customFormat="1" ht="13.5" x14ac:dyDescent="0.15">
      <c r="A26" s="42" t="s">
        <v>30</v>
      </c>
      <c r="B26" s="21" t="s">
        <v>3</v>
      </c>
      <c r="C26" s="3" t="s">
        <v>4</v>
      </c>
      <c r="D26" s="46">
        <v>15</v>
      </c>
      <c r="E26" s="46">
        <v>15</v>
      </c>
      <c r="F26" s="46">
        <v>15</v>
      </c>
      <c r="G26" s="49">
        <f t="shared" si="1"/>
        <v>15</v>
      </c>
    </row>
    <row r="27" spans="1:7" s="1" customFormat="1" ht="13.5" x14ac:dyDescent="0.15">
      <c r="A27" s="43"/>
      <c r="B27" s="21"/>
      <c r="C27" s="3" t="s">
        <v>5</v>
      </c>
      <c r="D27" s="46">
        <v>10</v>
      </c>
      <c r="E27" s="46">
        <v>10</v>
      </c>
      <c r="F27" s="46">
        <v>10</v>
      </c>
      <c r="G27" s="49">
        <f t="shared" si="1"/>
        <v>9.9999999999999982</v>
      </c>
    </row>
    <row r="28" spans="1:7" s="1" customFormat="1" ht="13.5" x14ac:dyDescent="0.15">
      <c r="A28" s="43"/>
      <c r="B28" s="21"/>
      <c r="C28" s="3" t="s">
        <v>6</v>
      </c>
      <c r="D28" s="46"/>
      <c r="E28" s="46"/>
      <c r="F28" s="46"/>
      <c r="G28" s="49">
        <f t="shared" si="1"/>
        <v>0</v>
      </c>
    </row>
    <row r="29" spans="1:7" s="1" customFormat="1" ht="13.5" x14ac:dyDescent="0.15">
      <c r="A29" s="43"/>
      <c r="B29" s="42" t="s">
        <v>31</v>
      </c>
      <c r="C29" s="13" t="s">
        <v>45</v>
      </c>
      <c r="D29" s="46">
        <v>1</v>
      </c>
      <c r="E29" s="46">
        <v>1</v>
      </c>
      <c r="F29" s="46">
        <v>1</v>
      </c>
      <c r="G29" s="49">
        <f t="shared" si="1"/>
        <v>1</v>
      </c>
    </row>
    <row r="30" spans="1:7" s="1" customFormat="1" ht="13.5" x14ac:dyDescent="0.15">
      <c r="A30" s="43"/>
      <c r="B30" s="44"/>
      <c r="C30" s="8" t="s">
        <v>32</v>
      </c>
      <c r="D30" s="46">
        <v>1</v>
      </c>
      <c r="E30" s="46">
        <v>1</v>
      </c>
      <c r="F30" s="46">
        <v>1</v>
      </c>
      <c r="G30" s="49">
        <f t="shared" si="1"/>
        <v>1</v>
      </c>
    </row>
    <row r="31" spans="1:7" s="1" customFormat="1" ht="13.5" x14ac:dyDescent="0.15">
      <c r="A31" s="43"/>
      <c r="B31" s="9" t="s">
        <v>33</v>
      </c>
      <c r="C31" s="9" t="s">
        <v>33</v>
      </c>
      <c r="D31" s="46">
        <v>8</v>
      </c>
      <c r="E31" s="46">
        <v>8</v>
      </c>
      <c r="F31" s="46">
        <v>8</v>
      </c>
      <c r="G31" s="49">
        <f t="shared" si="1"/>
        <v>8</v>
      </c>
    </row>
    <row r="32" spans="1:7" s="1" customFormat="1" ht="13.5" x14ac:dyDescent="0.15">
      <c r="A32" s="39" t="s">
        <v>7</v>
      </c>
      <c r="B32" s="40"/>
      <c r="C32" s="41"/>
      <c r="D32" s="15">
        <f t="shared" ref="D32:F32" si="2">SUM(D10:D31)</f>
        <v>100</v>
      </c>
      <c r="E32" s="15">
        <f t="shared" si="2"/>
        <v>100</v>
      </c>
      <c r="F32" s="15">
        <f t="shared" si="2"/>
        <v>100</v>
      </c>
      <c r="G32" s="49">
        <f>SUM(G10:G31)</f>
        <v>100</v>
      </c>
    </row>
    <row r="33" spans="1:7" s="1" customFormat="1" ht="13.5" x14ac:dyDescent="0.15">
      <c r="A33" s="39" t="s">
        <v>34</v>
      </c>
      <c r="B33" s="40"/>
      <c r="C33" s="41"/>
      <c r="D33" s="50">
        <f>D32*D6</f>
        <v>1.2360939431396787</v>
      </c>
      <c r="E33" s="50">
        <f t="shared" ref="E33:F33" si="3">E32*E6</f>
        <v>98.145859085290482</v>
      </c>
      <c r="F33" s="50">
        <f t="shared" si="3"/>
        <v>0.61804697156983934</v>
      </c>
      <c r="G33" s="49">
        <f>SUM(D33:F33)</f>
        <v>100</v>
      </c>
    </row>
  </sheetData>
  <mergeCells count="22">
    <mergeCell ref="A32:C32"/>
    <mergeCell ref="A33:C33"/>
    <mergeCell ref="A10:A15"/>
    <mergeCell ref="A16:A20"/>
    <mergeCell ref="A21:A25"/>
    <mergeCell ref="A26:A31"/>
    <mergeCell ref="B10:B11"/>
    <mergeCell ref="B12:B13"/>
    <mergeCell ref="B14:B15"/>
    <mergeCell ref="B16:B18"/>
    <mergeCell ref="B19:B20"/>
    <mergeCell ref="B21:B22"/>
    <mergeCell ref="B26:B28"/>
    <mergeCell ref="B29:B30"/>
    <mergeCell ref="A9:C9"/>
    <mergeCell ref="A5:C5"/>
    <mergeCell ref="A1:G1"/>
    <mergeCell ref="A2:C4"/>
    <mergeCell ref="A6:C6"/>
    <mergeCell ref="A8:G8"/>
    <mergeCell ref="D3:F3"/>
    <mergeCell ref="D2:F2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加权平均汇总表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发改委办公室</cp:lastModifiedBy>
  <dcterms:created xsi:type="dcterms:W3CDTF">2020-08-13T11:29:00Z</dcterms:created>
  <dcterms:modified xsi:type="dcterms:W3CDTF">2021-05-31T02:39:33Z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