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加权平均汇总表" sheetId="1" r:id="rId1"/>
  </sheets>
  <calcPr calcId="144525"/>
</workbook>
</file>

<file path=xl/sharedStrings.xml><?xml version="1.0" encoding="utf-8"?>
<sst xmlns="http://schemas.openxmlformats.org/spreadsheetml/2006/main" count="55" uniqueCount="51">
  <si>
    <t xml:space="preserve"> 质量与标准化发展项目加权平均汇总表</t>
  </si>
  <si>
    <t>专项资金三级项目名称</t>
  </si>
  <si>
    <t>市场监督管理局</t>
  </si>
  <si>
    <t>总预算</t>
  </si>
  <si>
    <t>标准化资助奖励项目</t>
  </si>
  <si>
    <t>产品质量计量监督抽查项目</t>
  </si>
  <si>
    <t>质量发展项目</t>
  </si>
  <si>
    <t>预算金额（万元）</t>
  </si>
  <si>
    <t>占比</t>
  </si>
  <si>
    <t>质量与标准化发展专项资金项目得分表</t>
  </si>
  <si>
    <t>专项资金</t>
  </si>
  <si>
    <t>加权得分</t>
  </si>
  <si>
    <t>决策</t>
  </si>
  <si>
    <t>项目立项</t>
  </si>
  <si>
    <t>立项依据充分性</t>
  </si>
  <si>
    <t>立项程序
规范性</t>
  </si>
  <si>
    <t>绩效目标</t>
  </si>
  <si>
    <t>绩效目标
合理性</t>
  </si>
  <si>
    <t>绩效指标
明确性</t>
  </si>
  <si>
    <t>资金投入</t>
  </si>
  <si>
    <t>预算编制
科学性</t>
  </si>
  <si>
    <t>资金分配
合理性</t>
  </si>
  <si>
    <t>过程</t>
  </si>
  <si>
    <t>资金管理</t>
  </si>
  <si>
    <t>资金到位率</t>
  </si>
  <si>
    <t>预算执行率</t>
  </si>
  <si>
    <t>资金使用
合规性</t>
  </si>
  <si>
    <t>组织实施</t>
  </si>
  <si>
    <t xml:space="preserve"> 管理制度
健全性</t>
  </si>
  <si>
    <t>制度执行
有效性</t>
  </si>
  <si>
    <t>产出</t>
  </si>
  <si>
    <t>产出数量</t>
  </si>
  <si>
    <t>实际完成率</t>
  </si>
  <si>
    <t>数量变动率</t>
  </si>
  <si>
    <t>产出质量</t>
  </si>
  <si>
    <t>质量达标率</t>
  </si>
  <si>
    <t>产出时效</t>
  </si>
  <si>
    <t>完成及时率</t>
  </si>
  <si>
    <t>产出成本</t>
  </si>
  <si>
    <t>成本节约率</t>
  </si>
  <si>
    <t>效益</t>
  </si>
  <si>
    <t>项目效益</t>
  </si>
  <si>
    <t>经济效益</t>
  </si>
  <si>
    <t>社会效益</t>
  </si>
  <si>
    <t>生态效益</t>
  </si>
  <si>
    <t>可持续性影响</t>
  </si>
  <si>
    <t>政策
可持续性</t>
  </si>
  <si>
    <t>项目发展机制可持续性</t>
  </si>
  <si>
    <t>满意度</t>
  </si>
  <si>
    <t>合计</t>
  </si>
  <si>
    <t>得分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</si>
</sst>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2" borderId="18" applyNumberFormat="0" applyAlignment="0" applyProtection="0">
      <alignment vertical="center"/>
    </xf>
    <xf numFmtId="0" fontId="17" fillId="12" borderId="19" applyNumberFormat="0" applyAlignment="0" applyProtection="0">
      <alignment vertical="center"/>
    </xf>
    <xf numFmtId="0" fontId="23" fillId="30" borderId="23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/>
    </xf>
    <xf numFmtId="9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tabSelected="1" zoomScale="90" zoomScaleNormal="90" topLeftCell="A4" workbookViewId="0">
      <selection activeCell="D4" sqref="D4"/>
    </sheetView>
  </sheetViews>
  <sheetFormatPr defaultColWidth="9" defaultRowHeight="24.9" customHeight="1" outlineLevelCol="6"/>
  <cols>
    <col min="1" max="1" width="5.33333333333333" style="2" customWidth="1"/>
    <col min="2" max="3" width="8.88333333333333" style="2" customWidth="1"/>
    <col min="4" max="4" width="39.5833333333333" style="2" customWidth="1"/>
    <col min="5" max="5" width="24.1583333333333" style="2" customWidth="1"/>
    <col min="6" max="6" width="18.1916666666667" style="2" customWidth="1"/>
    <col min="7" max="7" width="17.775" style="2" customWidth="1"/>
    <col min="8" max="16384" width="9" style="2"/>
  </cols>
  <sheetData>
    <row r="1" ht="51.75" customHeight="1" spans="1:7">
      <c r="A1" s="3" t="s">
        <v>0</v>
      </c>
      <c r="B1" s="4"/>
      <c r="C1" s="4"/>
      <c r="D1" s="4"/>
      <c r="E1" s="4"/>
      <c r="F1" s="4"/>
      <c r="G1" s="5"/>
    </row>
    <row r="2" customHeight="1" spans="1:7">
      <c r="A2" s="6" t="s">
        <v>1</v>
      </c>
      <c r="B2" s="7"/>
      <c r="C2" s="8"/>
      <c r="D2" s="9" t="s">
        <v>2</v>
      </c>
      <c r="E2" s="10"/>
      <c r="F2" s="10"/>
      <c r="G2" s="11" t="s">
        <v>3</v>
      </c>
    </row>
    <row r="3" s="1" customFormat="1" customHeight="1" spans="1:7">
      <c r="A3" s="12"/>
      <c r="B3" s="13"/>
      <c r="C3" s="14"/>
      <c r="D3" s="11">
        <v>2800</v>
      </c>
      <c r="E3" s="11"/>
      <c r="F3" s="11"/>
      <c r="G3" s="15">
        <v>2800</v>
      </c>
    </row>
    <row r="4" s="1" customFormat="1" ht="68.1" customHeight="1" spans="1:7">
      <c r="A4" s="16"/>
      <c r="B4" s="17"/>
      <c r="C4" s="18"/>
      <c r="D4" s="19" t="s">
        <v>4</v>
      </c>
      <c r="E4" s="19" t="s">
        <v>5</v>
      </c>
      <c r="F4" s="19" t="s">
        <v>6</v>
      </c>
      <c r="G4" s="11"/>
    </row>
    <row r="5" s="1" customFormat="1" ht="33.9" customHeight="1" spans="1:7">
      <c r="A5" s="20" t="s">
        <v>7</v>
      </c>
      <c r="B5" s="20"/>
      <c r="C5" s="20"/>
      <c r="D5" s="19">
        <v>1800</v>
      </c>
      <c r="E5" s="19">
        <v>840</v>
      </c>
      <c r="F5" s="19">
        <v>160</v>
      </c>
      <c r="G5" s="11">
        <f>SUM(D5:F5)</f>
        <v>2800</v>
      </c>
    </row>
    <row r="6" s="1" customFormat="1" customHeight="1" spans="1:7">
      <c r="A6" s="21" t="s">
        <v>8</v>
      </c>
      <c r="B6" s="21"/>
      <c r="C6" s="11"/>
      <c r="D6" s="22">
        <f>ROUND(D5/2800.4,4)</f>
        <v>0.6428</v>
      </c>
      <c r="E6" s="22">
        <f>ROUND(E5/2800.4,4)</f>
        <v>0.3</v>
      </c>
      <c r="F6" s="22">
        <f>ROUND(F5/2800.4,4)</f>
        <v>0.0571</v>
      </c>
      <c r="G6" s="23">
        <f>SUM(D6:F6)</f>
        <v>0.9999</v>
      </c>
    </row>
    <row r="7" s="1" customFormat="1" customHeight="1" spans="1:7">
      <c r="A7" s="24"/>
      <c r="B7" s="24"/>
      <c r="C7" s="25"/>
      <c r="D7" s="25"/>
      <c r="E7" s="25"/>
      <c r="F7" s="25"/>
      <c r="G7" s="25"/>
    </row>
    <row r="8" s="1" customFormat="1" customHeight="1" spans="1:7">
      <c r="A8" s="26" t="s">
        <v>9</v>
      </c>
      <c r="B8" s="26"/>
      <c r="C8" s="26"/>
      <c r="D8" s="26"/>
      <c r="E8" s="26"/>
      <c r="F8" s="26"/>
      <c r="G8" s="26"/>
    </row>
    <row r="9" s="1" customFormat="1" ht="68.1" customHeight="1" spans="1:7">
      <c r="A9" s="27" t="s">
        <v>10</v>
      </c>
      <c r="B9" s="28"/>
      <c r="C9" s="29"/>
      <c r="D9" s="19" t="s">
        <v>4</v>
      </c>
      <c r="E9" s="19" t="s">
        <v>5</v>
      </c>
      <c r="F9" s="19" t="s">
        <v>6</v>
      </c>
      <c r="G9" s="30" t="s">
        <v>11</v>
      </c>
    </row>
    <row r="10" s="1" customFormat="1" ht="26.1" customHeight="1" spans="1:7">
      <c r="A10" s="20" t="s">
        <v>12</v>
      </c>
      <c r="B10" s="20" t="s">
        <v>13</v>
      </c>
      <c r="C10" s="20" t="s">
        <v>14</v>
      </c>
      <c r="D10" s="11">
        <v>3</v>
      </c>
      <c r="E10" s="11">
        <v>3</v>
      </c>
      <c r="F10" s="11">
        <v>3</v>
      </c>
      <c r="G10" s="15">
        <f>ROUND(D6*D10+E6*E10+F6*F10,2)</f>
        <v>3</v>
      </c>
    </row>
    <row r="11" s="1" customFormat="1" ht="26.1" customHeight="1" spans="1:7">
      <c r="A11" s="20"/>
      <c r="B11" s="20"/>
      <c r="C11" s="20" t="s">
        <v>15</v>
      </c>
      <c r="D11" s="11">
        <v>3</v>
      </c>
      <c r="E11" s="11">
        <v>3</v>
      </c>
      <c r="F11" s="11">
        <v>3</v>
      </c>
      <c r="G11" s="15">
        <f>ROUND(D6*D11+E6*E11+F6*F11,2)</f>
        <v>3</v>
      </c>
    </row>
    <row r="12" s="1" customFormat="1" ht="26.1" customHeight="1" spans="1:7">
      <c r="A12" s="20"/>
      <c r="B12" s="20" t="s">
        <v>16</v>
      </c>
      <c r="C12" s="20" t="s">
        <v>17</v>
      </c>
      <c r="D12" s="11">
        <v>2.25</v>
      </c>
      <c r="E12" s="11">
        <v>2</v>
      </c>
      <c r="F12" s="11">
        <v>2.2</v>
      </c>
      <c r="G12" s="15">
        <f>ROUND(D6*D12+E6*E12+F6*F12,2)</f>
        <v>2.17</v>
      </c>
    </row>
    <row r="13" s="1" customFormat="1" ht="26.1" customHeight="1" spans="1:7">
      <c r="A13" s="20"/>
      <c r="B13" s="20"/>
      <c r="C13" s="20" t="s">
        <v>18</v>
      </c>
      <c r="D13" s="11">
        <v>2</v>
      </c>
      <c r="E13" s="11">
        <v>2</v>
      </c>
      <c r="F13" s="11">
        <v>2</v>
      </c>
      <c r="G13" s="15">
        <f>ROUND(D6*D13+E6*E13+F6*F13,2)</f>
        <v>2</v>
      </c>
    </row>
    <row r="14" s="1" customFormat="1" ht="26.1" customHeight="1" spans="1:7">
      <c r="A14" s="20"/>
      <c r="B14" s="20" t="s">
        <v>19</v>
      </c>
      <c r="C14" s="20" t="s">
        <v>20</v>
      </c>
      <c r="D14" s="11">
        <v>3</v>
      </c>
      <c r="E14" s="11">
        <v>4</v>
      </c>
      <c r="F14" s="11">
        <v>4</v>
      </c>
      <c r="G14" s="11">
        <f>ROUND(SUMPRODUCT(D14:F14,D6:F6),2)</f>
        <v>3.36</v>
      </c>
    </row>
    <row r="15" s="1" customFormat="1" ht="26.1" customHeight="1" spans="1:7">
      <c r="A15" s="20"/>
      <c r="B15" s="20"/>
      <c r="C15" s="20" t="s">
        <v>21</v>
      </c>
      <c r="D15" s="11">
        <v>3</v>
      </c>
      <c r="E15" s="11">
        <v>2</v>
      </c>
      <c r="F15" s="11">
        <v>3</v>
      </c>
      <c r="G15" s="11">
        <f>ROUND(D6*D15+E6*E15+F6*F15,2)</f>
        <v>2.7</v>
      </c>
    </row>
    <row r="16" s="1" customFormat="1" ht="26.1" customHeight="1" spans="1:7">
      <c r="A16" s="31" t="s">
        <v>22</v>
      </c>
      <c r="B16" s="31" t="s">
        <v>23</v>
      </c>
      <c r="C16" s="20" t="s">
        <v>24</v>
      </c>
      <c r="D16" s="11">
        <v>2</v>
      </c>
      <c r="E16" s="11">
        <v>2</v>
      </c>
      <c r="F16" s="11">
        <v>2</v>
      </c>
      <c r="G16" s="15">
        <f>ROUND(D6*D16+E6*E16+F6*F16,2)</f>
        <v>2</v>
      </c>
    </row>
    <row r="17" s="1" customFormat="1" ht="26.1" customHeight="1" spans="1:7">
      <c r="A17" s="32"/>
      <c r="B17" s="32"/>
      <c r="C17" s="20" t="s">
        <v>25</v>
      </c>
      <c r="D17" s="11">
        <v>2</v>
      </c>
      <c r="E17" s="11">
        <v>2</v>
      </c>
      <c r="F17" s="11">
        <v>2</v>
      </c>
      <c r="G17" s="11">
        <f>ROUND(D6*D17+E6*E17+F6*F17,2)</f>
        <v>2</v>
      </c>
    </row>
    <row r="18" s="1" customFormat="1" ht="26.1" customHeight="1" spans="1:7">
      <c r="A18" s="32"/>
      <c r="B18" s="32"/>
      <c r="C18" s="20" t="s">
        <v>26</v>
      </c>
      <c r="D18" s="11">
        <v>4</v>
      </c>
      <c r="E18" s="11">
        <v>4</v>
      </c>
      <c r="F18" s="11">
        <v>4</v>
      </c>
      <c r="G18" s="15">
        <f>ROUND(D6*D18+E6*E18+F6*F18,2)</f>
        <v>4</v>
      </c>
    </row>
    <row r="19" s="1" customFormat="1" ht="26.1" customHeight="1" spans="1:7">
      <c r="A19" s="32"/>
      <c r="B19" s="31" t="s">
        <v>27</v>
      </c>
      <c r="C19" s="20" t="s">
        <v>28</v>
      </c>
      <c r="D19" s="11">
        <v>4.8</v>
      </c>
      <c r="E19" s="11">
        <v>4</v>
      </c>
      <c r="F19" s="11">
        <v>3.6</v>
      </c>
      <c r="G19" s="15">
        <f>ROUND(D6*D19+E6*E19+F6*F19,2)</f>
        <v>4.49</v>
      </c>
    </row>
    <row r="20" s="1" customFormat="1" ht="26.1" customHeight="1" spans="1:7">
      <c r="A20" s="32"/>
      <c r="B20" s="32"/>
      <c r="C20" s="20" t="s">
        <v>29</v>
      </c>
      <c r="D20" s="11">
        <v>5</v>
      </c>
      <c r="E20" s="11">
        <v>4</v>
      </c>
      <c r="F20" s="11">
        <v>3.6</v>
      </c>
      <c r="G20" s="11">
        <f>ROUND(D6*D20+E6*E20+F6*F20,2)</f>
        <v>4.62</v>
      </c>
    </row>
    <row r="21" s="1" customFormat="1" ht="26.1" customHeight="1" spans="1:7">
      <c r="A21" s="31" t="s">
        <v>30</v>
      </c>
      <c r="B21" s="20" t="s">
        <v>31</v>
      </c>
      <c r="C21" s="11" t="s">
        <v>32</v>
      </c>
      <c r="D21" s="11">
        <v>5</v>
      </c>
      <c r="E21" s="11">
        <v>5</v>
      </c>
      <c r="F21" s="11">
        <v>5</v>
      </c>
      <c r="G21" s="11">
        <f>ROUND(D21*D6+E21*E6+F21*F6,2)</f>
        <v>5</v>
      </c>
    </row>
    <row r="22" s="1" customFormat="1" ht="26.1" customHeight="1" spans="1:7">
      <c r="A22" s="32"/>
      <c r="B22" s="20"/>
      <c r="C22" s="11" t="s">
        <v>33</v>
      </c>
      <c r="D22" s="11">
        <v>5</v>
      </c>
      <c r="E22" s="11">
        <v>5</v>
      </c>
      <c r="F22" s="11">
        <v>5</v>
      </c>
      <c r="G22" s="11">
        <f>ROUND(D22*D6+E22*E6+F22*F6,2)</f>
        <v>5</v>
      </c>
    </row>
    <row r="23" s="1" customFormat="1" ht="26.1" customHeight="1" spans="1:7">
      <c r="A23" s="32"/>
      <c r="B23" s="20" t="s">
        <v>34</v>
      </c>
      <c r="C23" s="11" t="s">
        <v>35</v>
      </c>
      <c r="D23" s="11">
        <v>5</v>
      </c>
      <c r="E23" s="11">
        <v>5</v>
      </c>
      <c r="F23" s="11">
        <v>5</v>
      </c>
      <c r="G23" s="11">
        <f>ROUND(D23*D6+E23*E6+F23*F6,2)</f>
        <v>5</v>
      </c>
    </row>
    <row r="24" s="1" customFormat="1" ht="26.1" customHeight="1" spans="1:7">
      <c r="A24" s="32"/>
      <c r="B24" s="20" t="s">
        <v>36</v>
      </c>
      <c r="C24" s="11" t="s">
        <v>37</v>
      </c>
      <c r="D24" s="11">
        <v>5</v>
      </c>
      <c r="E24" s="11">
        <v>5</v>
      </c>
      <c r="F24" s="11">
        <v>5</v>
      </c>
      <c r="G24" s="11">
        <f>ROUND(D24*D6+E24*E6+F24*F6,2)</f>
        <v>5</v>
      </c>
    </row>
    <row r="25" s="1" customFormat="1" ht="26.1" customHeight="1" spans="1:7">
      <c r="A25" s="33"/>
      <c r="B25" s="20" t="s">
        <v>38</v>
      </c>
      <c r="C25" s="11" t="s">
        <v>39</v>
      </c>
      <c r="D25" s="11">
        <v>5</v>
      </c>
      <c r="E25" s="11">
        <v>5</v>
      </c>
      <c r="F25" s="11">
        <v>5</v>
      </c>
      <c r="G25" s="11">
        <f>ROUND(D25*D6+E25*E6+F25*F6,2)</f>
        <v>5</v>
      </c>
    </row>
    <row r="26" s="1" customFormat="1" ht="26.1" customHeight="1" spans="1:7">
      <c r="A26" s="31" t="s">
        <v>40</v>
      </c>
      <c r="B26" s="20" t="s">
        <v>41</v>
      </c>
      <c r="C26" s="11" t="s">
        <v>42</v>
      </c>
      <c r="D26" s="11">
        <v>0</v>
      </c>
      <c r="E26" s="11">
        <v>0</v>
      </c>
      <c r="F26" s="11">
        <v>5</v>
      </c>
      <c r="G26" s="11">
        <f>ROUND(D26*D6+E26*E6+F26*F6,2)</f>
        <v>0.29</v>
      </c>
    </row>
    <row r="27" s="1" customFormat="1" ht="26.1" customHeight="1" spans="1:7">
      <c r="A27" s="32"/>
      <c r="B27" s="20"/>
      <c r="C27" s="11" t="s">
        <v>43</v>
      </c>
      <c r="D27" s="11">
        <v>25</v>
      </c>
      <c r="E27" s="11">
        <v>25</v>
      </c>
      <c r="F27" s="11">
        <v>20</v>
      </c>
      <c r="G27" s="11">
        <f>ROUND(D27*D6+E27*E6+F27*F6,2)</f>
        <v>24.71</v>
      </c>
    </row>
    <row r="28" s="1" customFormat="1" ht="26.1" customHeight="1" spans="1:7">
      <c r="A28" s="32"/>
      <c r="B28" s="20"/>
      <c r="C28" s="11" t="s">
        <v>44</v>
      </c>
      <c r="D28" s="11">
        <v>0</v>
      </c>
      <c r="E28" s="11">
        <v>0</v>
      </c>
      <c r="F28" s="11">
        <v>0</v>
      </c>
      <c r="G28" s="11">
        <f>ROUND(D28*D6+E28*E6+F28*F6,2)</f>
        <v>0</v>
      </c>
    </row>
    <row r="29" s="1" customFormat="1" ht="26.1" customHeight="1" spans="1:7">
      <c r="A29" s="32"/>
      <c r="B29" s="31" t="s">
        <v>45</v>
      </c>
      <c r="C29" s="20" t="s">
        <v>46</v>
      </c>
      <c r="D29" s="11">
        <v>1</v>
      </c>
      <c r="E29" s="11">
        <v>1</v>
      </c>
      <c r="F29" s="11">
        <v>1</v>
      </c>
      <c r="G29" s="15">
        <f>ROUND(D29*D6+E29*E6+F29*F6,2)</f>
        <v>1</v>
      </c>
    </row>
    <row r="30" s="1" customFormat="1" ht="26.1" customHeight="1" spans="1:7">
      <c r="A30" s="32"/>
      <c r="B30" s="33"/>
      <c r="C30" s="20" t="s">
        <v>47</v>
      </c>
      <c r="D30" s="11">
        <v>1</v>
      </c>
      <c r="E30" s="11">
        <v>1</v>
      </c>
      <c r="F30" s="11">
        <v>1</v>
      </c>
      <c r="G30" s="11">
        <f>ROUND(D30*D6+E30*E6+F30*F6,2)</f>
        <v>1</v>
      </c>
    </row>
    <row r="31" s="1" customFormat="1" ht="26.1" customHeight="1" spans="1:7">
      <c r="A31" s="32"/>
      <c r="B31" s="31" t="s">
        <v>48</v>
      </c>
      <c r="C31" s="31" t="s">
        <v>48</v>
      </c>
      <c r="D31" s="11">
        <v>8</v>
      </c>
      <c r="E31" s="11">
        <v>8</v>
      </c>
      <c r="F31" s="11">
        <v>8</v>
      </c>
      <c r="G31" s="11">
        <f>ROUND(D31*D6+E31*E6+F31*F6,2)</f>
        <v>8</v>
      </c>
    </row>
    <row r="32" s="1" customFormat="1" ht="26.1" customHeight="1" spans="1:7">
      <c r="A32" s="34" t="s">
        <v>49</v>
      </c>
      <c r="B32" s="35"/>
      <c r="C32" s="36"/>
      <c r="D32" s="15">
        <f>SUM(D10:D31)</f>
        <v>94.05</v>
      </c>
      <c r="E32" s="11">
        <f>SUM(E10:E31)</f>
        <v>92</v>
      </c>
      <c r="F32" s="11">
        <f>SUM(F10:F31)</f>
        <v>92.4</v>
      </c>
      <c r="G32" s="37">
        <f>SUM(G10:G31)</f>
        <v>93.34</v>
      </c>
    </row>
    <row r="33" s="1" customFormat="1" ht="26.1" customHeight="1" spans="1:7">
      <c r="A33" s="34" t="s">
        <v>50</v>
      </c>
      <c r="B33" s="35"/>
      <c r="C33" s="36"/>
      <c r="D33" s="11">
        <f>ROUND(D32*D6,2)</f>
        <v>60.46</v>
      </c>
      <c r="E33" s="11">
        <f>ROUND(E32*E6,2)</f>
        <v>27.6</v>
      </c>
      <c r="F33" s="15">
        <f>ROUND(F32*F6,2)</f>
        <v>5.28</v>
      </c>
      <c r="G33" s="15">
        <f>SUM(D33:F33)</f>
        <v>93.34</v>
      </c>
    </row>
  </sheetData>
  <mergeCells count="22">
    <mergeCell ref="A1:G1"/>
    <mergeCell ref="D2:F2"/>
    <mergeCell ref="D3:F3"/>
    <mergeCell ref="A5:C5"/>
    <mergeCell ref="A6:C6"/>
    <mergeCell ref="A8:G8"/>
    <mergeCell ref="A9:C9"/>
    <mergeCell ref="A32:C32"/>
    <mergeCell ref="A33:C33"/>
    <mergeCell ref="A10:A15"/>
    <mergeCell ref="A16:A20"/>
    <mergeCell ref="A21:A25"/>
    <mergeCell ref="A26:A31"/>
    <mergeCell ref="B10:B11"/>
    <mergeCell ref="B12:B13"/>
    <mergeCell ref="B14:B15"/>
    <mergeCell ref="B16:B18"/>
    <mergeCell ref="B19:B20"/>
    <mergeCell ref="B21:B22"/>
    <mergeCell ref="B26:B28"/>
    <mergeCell ref="B29:B30"/>
    <mergeCell ref="A2:C4"/>
  </mergeCells>
  <pageMargins left="0.75" right="0.75" top="1" bottom="1" header="0.5" footer="0.5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加权平均汇总表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小黑</cp:lastModifiedBy>
  <dcterms:created xsi:type="dcterms:W3CDTF">2020-08-13T11:29:00Z</dcterms:created>
  <dcterms:modified xsi:type="dcterms:W3CDTF">2021-06-03T06:24:08Z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