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320" windowHeight="8010"/>
  </bookViews>
  <sheets>
    <sheet name="项目支出指标体系（参考）" sheetId="2" r:id="rId1"/>
  </sheets>
  <definedNames>
    <definedName name="_xlnm._FilterDatabase" localSheetId="0" hidden="1">'项目支出指标体系（参考）'!$A$3:$K$34</definedName>
    <definedName name="_xlnm.Print_Area" localSheetId="0">'项目支出指标体系（参考）'!$A$1:$J$34</definedName>
    <definedName name="_xlnm.Print_Titles" localSheetId="0">'项目支出指标体系（参考）'!$2:$3</definedName>
  </definedNames>
  <calcPr calcId="152511" fullCalcOnLoad="1"/>
</workbook>
</file>

<file path=xl/calcChain.xml><?xml version="1.0" encoding="utf-8"?>
<calcChain xmlns="http://schemas.openxmlformats.org/spreadsheetml/2006/main">
  <c r="I34" i="2"/>
  <c r="J34"/>
  <c r="E34"/>
  <c r="J33"/>
  <c r="J32"/>
  <c r="J31"/>
  <c r="J30"/>
  <c r="J29"/>
  <c r="J28"/>
  <c r="J27"/>
  <c r="J26"/>
  <c r="J25"/>
  <c r="J24"/>
  <c r="J23"/>
  <c r="J22"/>
  <c r="J21"/>
  <c r="J20"/>
  <c r="J19"/>
  <c r="J18"/>
  <c r="J17"/>
  <c r="J16"/>
  <c r="J15"/>
  <c r="J14"/>
  <c r="J13"/>
  <c r="J12"/>
  <c r="J11"/>
  <c r="J10"/>
  <c r="J9"/>
  <c r="J8"/>
  <c r="J7"/>
  <c r="J6"/>
  <c r="J5"/>
  <c r="J4"/>
</calcChain>
</file>

<file path=xl/sharedStrings.xml><?xml version="1.0" encoding="utf-8"?>
<sst xmlns="http://schemas.openxmlformats.org/spreadsheetml/2006/main" count="162" uniqueCount="143">
  <si>
    <t>附件1</t>
  </si>
  <si>
    <t>项目支出指标体系</t>
  </si>
  <si>
    <t>一级
指标</t>
  </si>
  <si>
    <t>二级指标</t>
  </si>
  <si>
    <t>三级指标</t>
  </si>
  <si>
    <t>四级指标</t>
  </si>
  <si>
    <t>权重</t>
  </si>
  <si>
    <t>指标解释</t>
  </si>
  <si>
    <t>标杆值</t>
  </si>
  <si>
    <t>评分标准</t>
  </si>
  <si>
    <t>得分</t>
  </si>
  <si>
    <t>得分率</t>
  </si>
  <si>
    <t xml:space="preserve">  决策
（20分）</t>
  </si>
  <si>
    <t>项目立项（6分）</t>
  </si>
  <si>
    <t>立项依据的
充分性</t>
  </si>
  <si>
    <t>立项是否符合国家立法规定</t>
  </si>
  <si>
    <t>充分</t>
  </si>
  <si>
    <t>全部合规得1分；发现一类项目存在不合规的情况，扣0.1分，本指标最少得分为0。</t>
  </si>
  <si>
    <t>立项是否符合创业担保贷款政策的规定</t>
  </si>
  <si>
    <t>立项程序
规范性</t>
  </si>
  <si>
    <t>申请设立程序合规性</t>
  </si>
  <si>
    <t>项目是否按照规定的程序申请设立。</t>
  </si>
  <si>
    <t>规范</t>
  </si>
  <si>
    <t>申报资料合规性</t>
  </si>
  <si>
    <t>所提交的文件、材料是否符合相关要求。</t>
  </si>
  <si>
    <t>决策合规性</t>
  </si>
  <si>
    <t>是否已经过必要的专家论证或集体决策等。</t>
  </si>
  <si>
    <t>绩效目标（6分）</t>
  </si>
  <si>
    <t>绩效目标 合理性</t>
  </si>
  <si>
    <t>职责相关性</t>
  </si>
  <si>
    <t>是否与项目实施单位或委托单位职责密切相关。</t>
  </si>
  <si>
    <t>合理</t>
  </si>
  <si>
    <t>全部合规得2分；发现一类项目存在不合规的情况，扣0.2分，本指标最少得分为0。</t>
  </si>
  <si>
    <t>设立必要性</t>
  </si>
  <si>
    <t>是否为促进创业担保贷款及贴息服务所需。</t>
  </si>
  <si>
    <t>绩效指标 明确性</t>
  </si>
  <si>
    <t>清晰可衡量性</t>
  </si>
  <si>
    <t>是否通过清晰、可衡量的指标值予以体现。</t>
  </si>
  <si>
    <t>明确</t>
  </si>
  <si>
    <t>资金投入（8分）</t>
  </si>
  <si>
    <t>预算编制  科学性</t>
  </si>
  <si>
    <t>政策相符性</t>
  </si>
  <si>
    <t>预算资金量与工作任务相匹配。</t>
  </si>
  <si>
    <t>科学</t>
  </si>
  <si>
    <t>全部合规得4分；发现一类项目存在不合规的情况，扣0.4分，本指标最少得分为0。</t>
  </si>
  <si>
    <t>资金分配
合理性</t>
  </si>
  <si>
    <r>
      <rPr>
        <sz val="11"/>
        <rFont val="仿宋_GB2312"/>
        <family val="3"/>
        <charset val="134"/>
      </rPr>
      <t xml:space="preserve">担保费资金测算依据合理性         </t>
    </r>
    <r>
      <rPr>
        <sz val="11"/>
        <rFont val="仿宋_GB2312"/>
        <family val="3"/>
        <charset val="134"/>
      </rPr>
      <t xml:space="preserve">     担保费资金是否与年初预算计划</t>
    </r>
  </si>
  <si>
    <t>①项目资金分配有测算依据得1/2权重分；
②根据预算安排内容与专项资金的设立目的及年度工作重点的匹配程度判断，分别得年度剩余权重的100%、75%、50%、25%和0%。</t>
  </si>
  <si>
    <t>过程
（20分）</t>
  </si>
  <si>
    <t>资金管理（8分）</t>
  </si>
  <si>
    <t>资金到位率</t>
  </si>
  <si>
    <t>实际到位资金与预算资金的比率，用以反映和考核2019年度资金落实情况对项目实施的总体保障程度。                       资金到位率=（实际到位资金/预算资金）*100%。             实际到位资金：本年度实际落实到具体项目的资金。
计划投入资金：本年度计划投入到具体项目的资金。</t>
  </si>
  <si>
    <t>预算执行率</t>
  </si>
  <si>
    <t>担保费预算执行率</t>
  </si>
  <si>
    <t>项目预算资金是否按照计划执行，用以反映或考核项目预算执行情况。预算执行率=（实际支出金额/实际到位资金）×100%。</t>
  </si>
  <si>
    <t>资金使用
合规性</t>
  </si>
  <si>
    <t>合规</t>
  </si>
  <si>
    <t>全部合规得1分；发现任一不合规的情况，得0分。</t>
  </si>
  <si>
    <t>担保费拨付标准合规性</t>
  </si>
  <si>
    <t>组织实施（12分） </t>
  </si>
  <si>
    <t xml:space="preserve"> 管理制度
健全性</t>
  </si>
  <si>
    <t>管理制度健全性</t>
  </si>
  <si>
    <t>健全</t>
  </si>
  <si>
    <t>全部合规得6分；发现一类项目存在不合规的情况，扣1分，本指标最少得分为0。</t>
  </si>
  <si>
    <t>制度执行
有效性</t>
  </si>
  <si>
    <t>业务审核流程有效性</t>
  </si>
  <si>
    <t>有效</t>
  </si>
  <si>
    <t>抽查的区（市）全部合规得3分；发现一类项目存在不合规的情况，扣0.1分，本指标最少得分为0。</t>
  </si>
  <si>
    <t>资金拨付流程有效性</t>
  </si>
  <si>
    <t>抽查的区（市）全部合规得3分；发现一处存在不合规的情况，扣0.1分，本指标最少得分为0。</t>
  </si>
  <si>
    <t>产出
(25分)</t>
  </si>
  <si>
    <t>产出数量（10分）</t>
  </si>
  <si>
    <t>实际完成率</t>
  </si>
  <si>
    <r>
      <rPr>
        <sz val="11"/>
        <rFont val="仿宋_GB2312"/>
        <family val="3"/>
        <charset val="134"/>
      </rPr>
      <t xml:space="preserve">提供担保人次≥1200                </t>
    </r>
    <r>
      <rPr>
        <sz val="11"/>
        <rFont val="仿宋_GB2312"/>
        <family val="3"/>
        <charset val="134"/>
      </rPr>
      <t xml:space="preserve">     提供贷款担保金额≥2.5亿</t>
    </r>
  </si>
  <si>
    <t>完成</t>
  </si>
  <si>
    <t>实际完成则得满分，每低于1%，扣除5%权重分，扣完为止。</t>
  </si>
  <si>
    <t>数量变动率</t>
  </si>
  <si>
    <t>实际完成率达100%，则得满分，每低于1%，扣除5%权重分，扣完为止。</t>
  </si>
  <si>
    <t>产出质量（5分）</t>
  </si>
  <si>
    <t>质量达标率</t>
  </si>
  <si>
    <t>代偿收回率≥95%</t>
  </si>
  <si>
    <t>项目完成的质量达标产出数与实际产出数的比率，用以反映和考核项目产出质量目标的实现程度。质量达标率=（质量达标产出数/实际产出数）×100%。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t>
  </si>
  <si>
    <t>质量达标率达95%，则得满分，每低于1%，扣除5%权重分，扣完为止。</t>
  </si>
  <si>
    <t>完成及时率</t>
  </si>
  <si>
    <t>贷款办结及时率</t>
  </si>
  <si>
    <t>完成及时率达100%，则得满分，每低于1%，扣除5%权重分，扣完为止。</t>
  </si>
  <si>
    <t>产出成本
（5分）</t>
  </si>
  <si>
    <t>成本节约率</t>
  </si>
  <si>
    <t>完成项目计划工作目标的实际节约成本与计划成本的比率</t>
  </si>
  <si>
    <t>完成项目计划工作目标的实际节约成本与计划成本的比率，用以反映和考核项目的成本节约程度。                           实际成本：项目实施单位如期、保质、保量完成既定工作目标实际所耗费的支出。
计划成本：项目实施单位为完成工作目标计划安排的支出，一般以项目预算为参考。                                      成本节约率=[（计划成本-实际成本）/计划成本]×100%=（800万-400万）/800万=50%。</t>
  </si>
  <si>
    <t>0%-15%</t>
  </si>
  <si>
    <t>效益
（35分）</t>
  </si>
  <si>
    <t>项目效益（25分）</t>
  </si>
  <si>
    <t>经济效益</t>
  </si>
  <si>
    <t>扶持企业成功率</t>
  </si>
  <si>
    <t>经济效益、社会效益、生态效益指标应根据项目实际情况有选择地设置和细化四级指标和权重，应为定量指标。效益指标应根据部门三定方案工作职能、行业“十三五”规划工作目标、“十五个攻势"工作目标、政府重点工作任务、政府综合考核任务、项目绩效目标等确定。</t>
  </si>
  <si>
    <t>节省创业成本</t>
  </si>
  <si>
    <t>社会效益</t>
  </si>
  <si>
    <t>营造大众创业、增加创业</t>
  </si>
  <si>
    <t>生态效益</t>
  </si>
  <si>
    <t>生态可持续性</t>
  </si>
  <si>
    <t>可持续
影响
（2分）</t>
  </si>
  <si>
    <t>政策
可持续性</t>
  </si>
  <si>
    <t>创业担保贷款担保费政策可持续</t>
  </si>
  <si>
    <t>考察项目后续运行及成效发挥的可持续影响情况。</t>
  </si>
  <si>
    <t>项目政策能够使项目后续运行及成效发挥得到可持续发展得满分，未得到可持续发展则可根据专家判断可得75%、50%、25%、0的权重分。</t>
  </si>
  <si>
    <t>项目发展机制可持续性</t>
  </si>
  <si>
    <t>创业型城市建设机制可持续</t>
  </si>
  <si>
    <t>考察项目运转是否形成了可持续发展的机制。</t>
  </si>
  <si>
    <t>项目运转形成了可持续发展的机制则得满分，未形成则可根据专家判断可得75%、50%、25%、0的权重分。</t>
  </si>
  <si>
    <t>满意度
（8分）</t>
  </si>
  <si>
    <t>服务对象
满意度</t>
  </si>
  <si>
    <t>担保中心满意度</t>
  </si>
  <si>
    <t>考察社会公众或服务对象对项目实施效果的满意程度。社会公众或服务对象是指因该项目实施而受到影响的部门（单位）、群体或个人。一般采取社会调查的方式。</t>
  </si>
  <si>
    <t>服务对象满意度达99%，则得满分，每降低1%，扣除5%权重分。</t>
  </si>
  <si>
    <t>合计</t>
  </si>
  <si>
    <r>
      <t xml:space="preserve">提供担保人次变动率              </t>
    </r>
    <r>
      <rPr>
        <sz val="11"/>
        <rFont val="仿宋_GB2312"/>
        <family val="3"/>
        <charset val="134"/>
      </rPr>
      <t xml:space="preserve">      提供贷款担保金额变动率</t>
    </r>
    <phoneticPr fontId="5" type="noConversion"/>
  </si>
  <si>
    <t>立项是否符合责任划分原则</t>
    <phoneticPr fontId="5" type="noConversion"/>
  </si>
  <si>
    <t>担保费支出用途合规性</t>
    <phoneticPr fontId="5" type="noConversion"/>
  </si>
  <si>
    <t>全部合规得1分；发现任一不合规的情况，得0分。</t>
    <phoneticPr fontId="5" type="noConversion"/>
  </si>
  <si>
    <t>担保费到位率</t>
    <phoneticPr fontId="5" type="noConversion"/>
  </si>
  <si>
    <r>
      <t xml:space="preserve">产出时效 </t>
    </r>
    <r>
      <rPr>
        <sz val="11"/>
        <rFont val="仿宋_GB2312"/>
        <family val="3"/>
        <charset val="134"/>
      </rPr>
      <t xml:space="preserve">  </t>
    </r>
    <r>
      <rPr>
        <sz val="11"/>
        <rFont val="仿宋_GB2312"/>
        <family val="3"/>
        <charset val="134"/>
      </rPr>
      <t>（5分）</t>
    </r>
    <phoneticPr fontId="5" type="noConversion"/>
  </si>
  <si>
    <t>持续</t>
    <phoneticPr fontId="5" type="noConversion"/>
  </si>
  <si>
    <t>持续</t>
    <phoneticPr fontId="5" type="noConversion"/>
  </si>
  <si>
    <t>成本节约率大于0%且低于15%，则得满分，高于（15%）或低于（0%）的超出部分每1%，扣除5%权重分，扣完为止。</t>
    <phoneticPr fontId="5" type="noConversion"/>
  </si>
  <si>
    <t>业务审核流程是否有效。</t>
    <phoneticPr fontId="5" type="noConversion"/>
  </si>
  <si>
    <t>资金拨付流程是否有效。</t>
    <phoneticPr fontId="5" type="noConversion"/>
  </si>
  <si>
    <t>是否已制定或具有相应的项目资金管理办法。</t>
    <phoneticPr fontId="5" type="noConversion"/>
  </si>
  <si>
    <t>担保费由同级财政部门按照不超过发放担保贷款本金3%的比例审核拨付。</t>
    <phoneticPr fontId="5" type="noConversion"/>
  </si>
  <si>
    <t>是否符合专项资金预算批复或合同规定的用途-给予担保机构成本补偿以及为营造创业氛围，扶持大众创业而开展的创业贷款担保、创业指导、创业宣传、创业大赛、创业活动等费用支出。</t>
    <phoneticPr fontId="5" type="noConversion"/>
  </si>
  <si>
    <t>考察项目资金分配是否有测算依据，预算安排内容与专项资金的设立目的及年度工作重点是否一致，用以反映和考核项目预算资金分配的科学性、合理性。</t>
    <phoneticPr fontId="5" type="noConversion"/>
  </si>
  <si>
    <t>立项是否符合符合担保中心责任划分原则。</t>
    <phoneticPr fontId="5" type="noConversion"/>
  </si>
  <si>
    <r>
      <t>立项是否符合青银发</t>
    </r>
    <r>
      <rPr>
        <sz val="11"/>
        <rFont val="宋体"/>
        <charset val="134"/>
      </rPr>
      <t>〔</t>
    </r>
    <r>
      <rPr>
        <sz val="11"/>
        <rFont val="仿宋_GB2312"/>
        <family val="3"/>
        <charset val="134"/>
      </rPr>
      <t>2017</t>
    </r>
    <r>
      <rPr>
        <sz val="11"/>
        <rFont val="宋体"/>
        <charset val="134"/>
      </rPr>
      <t>〕</t>
    </r>
    <r>
      <rPr>
        <sz val="11"/>
        <rFont val="仿宋_GB2312"/>
        <family val="3"/>
        <charset val="134"/>
      </rPr>
      <t>185号文的规定。</t>
    </r>
    <phoneticPr fontId="5" type="noConversion"/>
  </si>
  <si>
    <t>项目立项是否符合法律法规的规定。</t>
    <phoneticPr fontId="5" type="noConversion"/>
  </si>
  <si>
    <t>各项目是否均按照计划、文件批复等相关规定及时完成，用以反映和考核项目产出时效目标的实现程度。项目完成及时率=及时完成的产出数/实际产出数*100%。</t>
    <phoneticPr fontId="5" type="noConversion"/>
  </si>
  <si>
    <t>扶持企业成功率。</t>
    <phoneticPr fontId="5" type="noConversion"/>
  </si>
  <si>
    <t>扶持企业创业稳定经营，降低创业成本。</t>
    <phoneticPr fontId="5" type="noConversion"/>
  </si>
  <si>
    <t>创业型城市建设，营造大众创业、成众创新氛围。</t>
    <phoneticPr fontId="5" type="noConversion"/>
  </si>
  <si>
    <t>是否符合生态发展的需要。</t>
    <phoneticPr fontId="5" type="noConversion"/>
  </si>
  <si>
    <t>预算执行率达100%，则得满分，每降低1%扣5%权重分，扣完为止。                 预算执行率=（400万/400万）×100%。</t>
  </si>
  <si>
    <t>考察2019年项目实际增减变动完成情况。项目数量变动率=（2019年实际数量-2018年实际数量）/2018年实际数量*100%。</t>
    <phoneticPr fontId="5" type="noConversion"/>
  </si>
  <si>
    <t>项目实施的实际产出数与计划产出数的比率，用以反映和考核项目产出数量目标的实现程度。</t>
    <phoneticPr fontId="5" type="noConversion"/>
  </si>
  <si>
    <t>资金到位率达100%得相应权重的100%，每下降1%扣5%权重，扣完相应权重为止。    资金到位率=（400万/800万）*100%=50%。</t>
    <phoneticPr fontId="5" type="noConversion"/>
  </si>
</sst>
</file>

<file path=xl/styles.xml><?xml version="1.0" encoding="utf-8"?>
<styleSheet xmlns="http://schemas.openxmlformats.org/spreadsheetml/2006/main">
  <numFmts count="2">
    <numFmt numFmtId="176" formatCode="#,##0.00_ "/>
    <numFmt numFmtId="177" formatCode="0_ "/>
  </numFmts>
  <fonts count="8">
    <font>
      <sz val="11"/>
      <color theme="1"/>
      <name val="Tahoma"/>
      <family val="2"/>
    </font>
    <font>
      <sz val="11"/>
      <name val="Tahoma"/>
      <family val="2"/>
    </font>
    <font>
      <sz val="11"/>
      <name val="仿宋_GB2312"/>
      <family val="3"/>
      <charset val="134"/>
    </font>
    <font>
      <b/>
      <sz val="16"/>
      <name val="仿宋_GB2312"/>
      <family val="3"/>
      <charset val="134"/>
    </font>
    <font>
      <b/>
      <sz val="11"/>
      <name val="仿宋_GB2312"/>
      <family val="3"/>
      <charset val="134"/>
    </font>
    <font>
      <sz val="9"/>
      <name val="Tahoma"/>
      <family val="2"/>
    </font>
    <font>
      <sz val="11"/>
      <name val="仿宋_GB2312"/>
      <family val="3"/>
      <charset val="134"/>
    </font>
    <font>
      <sz val="11"/>
      <name val="宋体"/>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35">
    <xf numFmtId="0" fontId="0" fillId="0" borderId="0" xfId="0"/>
    <xf numFmtId="0" fontId="1" fillId="0" borderId="0" xfId="0" applyFont="1" applyFill="1"/>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176" fontId="2" fillId="0" borderId="0" xfId="0" applyNumberFormat="1" applyFont="1" applyFill="1" applyAlignment="1">
      <alignment vertical="center"/>
    </xf>
    <xf numFmtId="10" fontId="2" fillId="0" borderId="0" xfId="0" applyNumberFormat="1" applyFont="1" applyFill="1" applyAlignment="1">
      <alignment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76" fontId="1" fillId="0" borderId="0" xfId="0" applyNumberFormat="1" applyFont="1" applyFill="1"/>
    <xf numFmtId="0" fontId="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5"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34"/>
  <sheetViews>
    <sheetView tabSelected="1" view="pageBreakPreview" zoomScaleSheetLayoutView="100" workbookViewId="0">
      <pane xSplit="5" ySplit="3" topLeftCell="G4" activePane="bottomRight" state="frozen"/>
      <selection pane="topRight"/>
      <selection pane="bottomLeft"/>
      <selection pane="bottomRight" activeCell="D4" sqref="A4:IV13"/>
    </sheetView>
  </sheetViews>
  <sheetFormatPr defaultRowHeight="13.5"/>
  <cols>
    <col min="1" max="1" width="12.5" style="2" customWidth="1"/>
    <col min="2" max="2" width="9.25" style="3" customWidth="1"/>
    <col min="3" max="3" width="10.25" style="3" customWidth="1"/>
    <col min="4" max="4" width="34" style="3" customWidth="1"/>
    <col min="5" max="5" width="6.125" style="3" customWidth="1"/>
    <col min="6" max="6" width="52.25" style="4" customWidth="1"/>
    <col min="7" max="7" width="7" style="3" customWidth="1"/>
    <col min="8" max="8" width="67.875" style="2" customWidth="1"/>
    <col min="9" max="9" width="8.375" style="5" customWidth="1"/>
    <col min="10" max="10" width="8.125" style="6" customWidth="1"/>
    <col min="11" max="11" width="8.5" style="5" customWidth="1"/>
    <col min="12" max="16384" width="9" style="2"/>
  </cols>
  <sheetData>
    <row r="1" spans="1:11">
      <c r="A1" s="2" t="s">
        <v>0</v>
      </c>
    </row>
    <row r="2" spans="1:11" ht="42.75" customHeight="1">
      <c r="A2" s="26" t="s">
        <v>1</v>
      </c>
      <c r="B2" s="26"/>
      <c r="C2" s="26"/>
      <c r="D2" s="26"/>
      <c r="E2" s="26"/>
      <c r="F2" s="26"/>
      <c r="G2" s="26"/>
      <c r="H2" s="26"/>
      <c r="I2" s="26"/>
      <c r="J2" s="26"/>
    </row>
    <row r="3" spans="1:11" ht="42" customHeight="1">
      <c r="A3" s="7" t="s">
        <v>2</v>
      </c>
      <c r="B3" s="7" t="s">
        <v>3</v>
      </c>
      <c r="C3" s="7" t="s">
        <v>4</v>
      </c>
      <c r="D3" s="7" t="s">
        <v>5</v>
      </c>
      <c r="E3" s="7" t="s">
        <v>6</v>
      </c>
      <c r="F3" s="7" t="s">
        <v>7</v>
      </c>
      <c r="G3" s="7" t="s">
        <v>8</v>
      </c>
      <c r="H3" s="7" t="s">
        <v>9</v>
      </c>
      <c r="I3" s="19" t="s">
        <v>10</v>
      </c>
      <c r="J3" s="20" t="s">
        <v>11</v>
      </c>
    </row>
    <row r="4" spans="1:11" s="1" customFormat="1" ht="27">
      <c r="A4" s="32" t="s">
        <v>12</v>
      </c>
      <c r="B4" s="29" t="s">
        <v>13</v>
      </c>
      <c r="C4" s="29" t="s">
        <v>14</v>
      </c>
      <c r="D4" s="9" t="s">
        <v>15</v>
      </c>
      <c r="E4" s="10">
        <v>1</v>
      </c>
      <c r="F4" s="11" t="s">
        <v>133</v>
      </c>
      <c r="G4" s="8" t="s">
        <v>16</v>
      </c>
      <c r="H4" s="11" t="s">
        <v>17</v>
      </c>
      <c r="I4" s="21">
        <v>1</v>
      </c>
      <c r="J4" s="22">
        <f>I4/E4</f>
        <v>1</v>
      </c>
      <c r="K4" s="23"/>
    </row>
    <row r="5" spans="1:11" s="1" customFormat="1" ht="27">
      <c r="A5" s="33"/>
      <c r="B5" s="27"/>
      <c r="C5" s="27"/>
      <c r="D5" s="9" t="s">
        <v>18</v>
      </c>
      <c r="E5" s="10">
        <v>1</v>
      </c>
      <c r="F5" s="11" t="s">
        <v>132</v>
      </c>
      <c r="G5" s="8" t="s">
        <v>16</v>
      </c>
      <c r="H5" s="11" t="s">
        <v>17</v>
      </c>
      <c r="I5" s="21">
        <v>1</v>
      </c>
      <c r="J5" s="22">
        <f t="shared" ref="J5:J34" si="0">I5/E5</f>
        <v>1</v>
      </c>
      <c r="K5" s="23"/>
    </row>
    <row r="6" spans="1:11" ht="27">
      <c r="A6" s="33"/>
      <c r="B6" s="27"/>
      <c r="C6" s="27"/>
      <c r="D6" s="24" t="s">
        <v>117</v>
      </c>
      <c r="E6" s="10">
        <v>1</v>
      </c>
      <c r="F6" s="11" t="s">
        <v>131</v>
      </c>
      <c r="G6" s="8" t="s">
        <v>16</v>
      </c>
      <c r="H6" s="11" t="s">
        <v>17</v>
      </c>
      <c r="I6" s="21">
        <v>1</v>
      </c>
      <c r="J6" s="22">
        <f t="shared" si="0"/>
        <v>1</v>
      </c>
    </row>
    <row r="7" spans="1:11" ht="27">
      <c r="A7" s="33"/>
      <c r="B7" s="27"/>
      <c r="C7" s="29" t="s">
        <v>19</v>
      </c>
      <c r="D7" s="9" t="s">
        <v>20</v>
      </c>
      <c r="E7" s="13">
        <v>1</v>
      </c>
      <c r="F7" s="11" t="s">
        <v>21</v>
      </c>
      <c r="G7" s="8" t="s">
        <v>22</v>
      </c>
      <c r="H7" s="11" t="s">
        <v>17</v>
      </c>
      <c r="I7" s="21">
        <v>1</v>
      </c>
      <c r="J7" s="22">
        <f t="shared" si="0"/>
        <v>1</v>
      </c>
    </row>
    <row r="8" spans="1:11" ht="27">
      <c r="A8" s="33"/>
      <c r="B8" s="27"/>
      <c r="C8" s="27"/>
      <c r="D8" s="9" t="s">
        <v>23</v>
      </c>
      <c r="E8" s="13">
        <v>1</v>
      </c>
      <c r="F8" s="11" t="s">
        <v>24</v>
      </c>
      <c r="G8" s="8" t="s">
        <v>22</v>
      </c>
      <c r="H8" s="11" t="s">
        <v>17</v>
      </c>
      <c r="I8" s="21">
        <v>1</v>
      </c>
      <c r="J8" s="22">
        <f t="shared" si="0"/>
        <v>1</v>
      </c>
    </row>
    <row r="9" spans="1:11" ht="27">
      <c r="A9" s="33"/>
      <c r="B9" s="28"/>
      <c r="C9" s="28"/>
      <c r="D9" s="9" t="s">
        <v>25</v>
      </c>
      <c r="E9" s="13">
        <v>1</v>
      </c>
      <c r="F9" s="11" t="s">
        <v>26</v>
      </c>
      <c r="G9" s="8" t="s">
        <v>22</v>
      </c>
      <c r="H9" s="11" t="s">
        <v>17</v>
      </c>
      <c r="I9" s="21">
        <v>1</v>
      </c>
      <c r="J9" s="22">
        <f t="shared" si="0"/>
        <v>1</v>
      </c>
    </row>
    <row r="10" spans="1:11" ht="27">
      <c r="A10" s="33"/>
      <c r="B10" s="29" t="s">
        <v>27</v>
      </c>
      <c r="C10" s="27" t="s">
        <v>28</v>
      </c>
      <c r="D10" s="9" t="s">
        <v>29</v>
      </c>
      <c r="E10" s="13">
        <v>2</v>
      </c>
      <c r="F10" s="11" t="s">
        <v>30</v>
      </c>
      <c r="G10" s="8" t="s">
        <v>31</v>
      </c>
      <c r="H10" s="11" t="s">
        <v>32</v>
      </c>
      <c r="I10" s="21">
        <v>2</v>
      </c>
      <c r="J10" s="22">
        <f t="shared" si="0"/>
        <v>1</v>
      </c>
    </row>
    <row r="11" spans="1:11" ht="27">
      <c r="A11" s="33"/>
      <c r="B11" s="27"/>
      <c r="C11" s="28"/>
      <c r="D11" s="9" t="s">
        <v>33</v>
      </c>
      <c r="E11" s="13">
        <v>2</v>
      </c>
      <c r="F11" s="11" t="s">
        <v>34</v>
      </c>
      <c r="G11" s="9" t="s">
        <v>31</v>
      </c>
      <c r="H11" s="11" t="s">
        <v>32</v>
      </c>
      <c r="I11" s="21">
        <v>2</v>
      </c>
      <c r="J11" s="22">
        <f t="shared" si="0"/>
        <v>1</v>
      </c>
    </row>
    <row r="12" spans="1:11" ht="27">
      <c r="A12" s="33"/>
      <c r="B12" s="28"/>
      <c r="C12" s="12" t="s">
        <v>35</v>
      </c>
      <c r="D12" s="9" t="s">
        <v>36</v>
      </c>
      <c r="E12" s="13">
        <v>2</v>
      </c>
      <c r="F12" s="11" t="s">
        <v>37</v>
      </c>
      <c r="G12" s="9" t="s">
        <v>38</v>
      </c>
      <c r="H12" s="11" t="s">
        <v>32</v>
      </c>
      <c r="I12" s="21">
        <v>2</v>
      </c>
      <c r="J12" s="22">
        <f t="shared" si="0"/>
        <v>1</v>
      </c>
    </row>
    <row r="13" spans="1:11" ht="27">
      <c r="A13" s="33"/>
      <c r="B13" s="32" t="s">
        <v>39</v>
      </c>
      <c r="C13" s="9" t="s">
        <v>40</v>
      </c>
      <c r="D13" s="9" t="s">
        <v>41</v>
      </c>
      <c r="E13" s="14">
        <v>4</v>
      </c>
      <c r="F13" s="11" t="s">
        <v>42</v>
      </c>
      <c r="G13" s="9" t="s">
        <v>43</v>
      </c>
      <c r="H13" s="11" t="s">
        <v>44</v>
      </c>
      <c r="I13" s="21">
        <v>4</v>
      </c>
      <c r="J13" s="22">
        <f t="shared" si="0"/>
        <v>1</v>
      </c>
    </row>
    <row r="14" spans="1:11" ht="40.5">
      <c r="A14" s="34"/>
      <c r="B14" s="34"/>
      <c r="C14" s="9" t="s">
        <v>45</v>
      </c>
      <c r="D14" s="9" t="s">
        <v>46</v>
      </c>
      <c r="E14" s="13">
        <v>4</v>
      </c>
      <c r="F14" s="15" t="s">
        <v>130</v>
      </c>
      <c r="G14" s="9" t="s">
        <v>31</v>
      </c>
      <c r="H14" s="16" t="s">
        <v>47</v>
      </c>
      <c r="I14" s="21">
        <v>4</v>
      </c>
      <c r="J14" s="22">
        <f t="shared" si="0"/>
        <v>1</v>
      </c>
    </row>
    <row r="15" spans="1:11" ht="67.5">
      <c r="A15" s="30" t="s">
        <v>48</v>
      </c>
      <c r="B15" s="30" t="s">
        <v>49</v>
      </c>
      <c r="C15" s="9" t="s">
        <v>50</v>
      </c>
      <c r="D15" s="24" t="s">
        <v>120</v>
      </c>
      <c r="E15" s="13">
        <v>3</v>
      </c>
      <c r="F15" s="15" t="s">
        <v>51</v>
      </c>
      <c r="G15" s="17">
        <v>1</v>
      </c>
      <c r="H15" s="16" t="s">
        <v>142</v>
      </c>
      <c r="I15" s="21">
        <v>0</v>
      </c>
      <c r="J15" s="22">
        <f t="shared" si="0"/>
        <v>0</v>
      </c>
    </row>
    <row r="16" spans="1:11" ht="40.5">
      <c r="A16" s="30"/>
      <c r="B16" s="30"/>
      <c r="C16" s="9" t="s">
        <v>52</v>
      </c>
      <c r="D16" s="9" t="s">
        <v>53</v>
      </c>
      <c r="E16" s="13">
        <v>3</v>
      </c>
      <c r="F16" s="15" t="s">
        <v>54</v>
      </c>
      <c r="G16" s="17">
        <v>1</v>
      </c>
      <c r="H16" s="15" t="s">
        <v>139</v>
      </c>
      <c r="I16" s="21">
        <v>3</v>
      </c>
      <c r="J16" s="22">
        <f t="shared" si="0"/>
        <v>1</v>
      </c>
    </row>
    <row r="17" spans="1:10" ht="54">
      <c r="A17" s="30"/>
      <c r="B17" s="30"/>
      <c r="C17" s="29" t="s">
        <v>55</v>
      </c>
      <c r="D17" s="24" t="s">
        <v>118</v>
      </c>
      <c r="E17" s="13">
        <v>1</v>
      </c>
      <c r="F17" s="11" t="s">
        <v>129</v>
      </c>
      <c r="G17" s="8" t="s">
        <v>56</v>
      </c>
      <c r="H17" s="11" t="s">
        <v>119</v>
      </c>
      <c r="I17" s="21">
        <v>1</v>
      </c>
      <c r="J17" s="22">
        <f t="shared" si="0"/>
        <v>1</v>
      </c>
    </row>
    <row r="18" spans="1:10" ht="27">
      <c r="A18" s="30"/>
      <c r="B18" s="30"/>
      <c r="C18" s="28"/>
      <c r="D18" s="9" t="s">
        <v>58</v>
      </c>
      <c r="E18" s="13">
        <v>1</v>
      </c>
      <c r="F18" s="11" t="s">
        <v>128</v>
      </c>
      <c r="G18" s="8" t="s">
        <v>56</v>
      </c>
      <c r="H18" s="11" t="s">
        <v>57</v>
      </c>
      <c r="I18" s="21">
        <v>1</v>
      </c>
      <c r="J18" s="22">
        <f t="shared" si="0"/>
        <v>1</v>
      </c>
    </row>
    <row r="19" spans="1:10" ht="27">
      <c r="A19" s="30"/>
      <c r="B19" s="29" t="s">
        <v>59</v>
      </c>
      <c r="C19" s="8" t="s">
        <v>60</v>
      </c>
      <c r="D19" s="9" t="s">
        <v>61</v>
      </c>
      <c r="E19" s="13">
        <v>6</v>
      </c>
      <c r="F19" s="11" t="s">
        <v>127</v>
      </c>
      <c r="G19" s="9" t="s">
        <v>62</v>
      </c>
      <c r="H19" s="11" t="s">
        <v>63</v>
      </c>
      <c r="I19" s="21">
        <v>6</v>
      </c>
      <c r="J19" s="22">
        <f t="shared" si="0"/>
        <v>1</v>
      </c>
    </row>
    <row r="20" spans="1:10" ht="27">
      <c r="A20" s="30"/>
      <c r="B20" s="27"/>
      <c r="C20" s="30" t="s">
        <v>64</v>
      </c>
      <c r="D20" s="9" t="s">
        <v>65</v>
      </c>
      <c r="E20" s="13">
        <v>3</v>
      </c>
      <c r="F20" s="11" t="s">
        <v>125</v>
      </c>
      <c r="G20" s="9" t="s">
        <v>66</v>
      </c>
      <c r="H20" s="11" t="s">
        <v>67</v>
      </c>
      <c r="I20" s="21">
        <v>3</v>
      </c>
      <c r="J20" s="22">
        <f t="shared" si="0"/>
        <v>1</v>
      </c>
    </row>
    <row r="21" spans="1:10" ht="27">
      <c r="A21" s="30"/>
      <c r="B21" s="27"/>
      <c r="C21" s="30"/>
      <c r="D21" s="9" t="s">
        <v>68</v>
      </c>
      <c r="E21" s="13">
        <v>3</v>
      </c>
      <c r="F21" s="11" t="s">
        <v>126</v>
      </c>
      <c r="G21" s="9" t="s">
        <v>66</v>
      </c>
      <c r="H21" s="11" t="s">
        <v>69</v>
      </c>
      <c r="I21" s="21">
        <v>3</v>
      </c>
      <c r="J21" s="22">
        <f t="shared" si="0"/>
        <v>1</v>
      </c>
    </row>
    <row r="22" spans="1:10" ht="27">
      <c r="A22" s="30" t="s">
        <v>70</v>
      </c>
      <c r="B22" s="30" t="s">
        <v>71</v>
      </c>
      <c r="C22" s="9" t="s">
        <v>72</v>
      </c>
      <c r="D22" s="9" t="s">
        <v>73</v>
      </c>
      <c r="E22" s="13">
        <v>5</v>
      </c>
      <c r="F22" s="15" t="s">
        <v>141</v>
      </c>
      <c r="G22" s="17" t="s">
        <v>74</v>
      </c>
      <c r="H22" s="16" t="s">
        <v>75</v>
      </c>
      <c r="I22" s="21">
        <v>5</v>
      </c>
      <c r="J22" s="22">
        <f t="shared" si="0"/>
        <v>1</v>
      </c>
    </row>
    <row r="23" spans="1:10" ht="40.5">
      <c r="A23" s="30"/>
      <c r="B23" s="30"/>
      <c r="C23" s="18" t="s">
        <v>76</v>
      </c>
      <c r="D23" s="24" t="s">
        <v>116</v>
      </c>
      <c r="E23" s="13">
        <v>5</v>
      </c>
      <c r="F23" s="15" t="s">
        <v>140</v>
      </c>
      <c r="G23" s="17">
        <v>1</v>
      </c>
      <c r="H23" s="16" t="s">
        <v>77</v>
      </c>
      <c r="I23" s="21">
        <v>5</v>
      </c>
      <c r="J23" s="22">
        <f t="shared" si="0"/>
        <v>1</v>
      </c>
    </row>
    <row r="24" spans="1:10" ht="94.5">
      <c r="A24" s="30"/>
      <c r="B24" s="9" t="s">
        <v>78</v>
      </c>
      <c r="C24" s="9" t="s">
        <v>79</v>
      </c>
      <c r="D24" s="9" t="s">
        <v>80</v>
      </c>
      <c r="E24" s="13">
        <v>5</v>
      </c>
      <c r="F24" s="15" t="s">
        <v>81</v>
      </c>
      <c r="G24" s="17">
        <v>1</v>
      </c>
      <c r="H24" s="16" t="s">
        <v>82</v>
      </c>
      <c r="I24" s="21">
        <v>5</v>
      </c>
      <c r="J24" s="22">
        <f t="shared" si="0"/>
        <v>1</v>
      </c>
    </row>
    <row r="25" spans="1:10" ht="40.5">
      <c r="A25" s="30"/>
      <c r="B25" s="24" t="s">
        <v>121</v>
      </c>
      <c r="C25" s="9" t="s">
        <v>83</v>
      </c>
      <c r="D25" s="9" t="s">
        <v>84</v>
      </c>
      <c r="E25" s="13">
        <v>5</v>
      </c>
      <c r="F25" s="15" t="s">
        <v>134</v>
      </c>
      <c r="G25" s="17">
        <v>1</v>
      </c>
      <c r="H25" s="16" t="s">
        <v>85</v>
      </c>
      <c r="I25" s="21">
        <v>5</v>
      </c>
      <c r="J25" s="22">
        <f t="shared" si="0"/>
        <v>1</v>
      </c>
    </row>
    <row r="26" spans="1:10" ht="108">
      <c r="A26" s="30"/>
      <c r="B26" s="9" t="s">
        <v>86</v>
      </c>
      <c r="C26" s="9" t="s">
        <v>87</v>
      </c>
      <c r="D26" s="9" t="s">
        <v>88</v>
      </c>
      <c r="E26" s="13">
        <v>5</v>
      </c>
      <c r="F26" s="15" t="s">
        <v>89</v>
      </c>
      <c r="G26" s="9" t="s">
        <v>90</v>
      </c>
      <c r="H26" s="16" t="s">
        <v>124</v>
      </c>
      <c r="I26" s="21">
        <v>0</v>
      </c>
      <c r="J26" s="22">
        <f t="shared" si="0"/>
        <v>0</v>
      </c>
    </row>
    <row r="27" spans="1:10" ht="20.45" customHeight="1">
      <c r="A27" s="30" t="s">
        <v>91</v>
      </c>
      <c r="B27" s="30" t="s">
        <v>92</v>
      </c>
      <c r="C27" s="30" t="s">
        <v>93</v>
      </c>
      <c r="D27" s="9" t="s">
        <v>94</v>
      </c>
      <c r="E27" s="13">
        <v>7</v>
      </c>
      <c r="F27" s="15" t="s">
        <v>135</v>
      </c>
      <c r="G27" s="9" t="s">
        <v>74</v>
      </c>
      <c r="H27" s="25" t="s">
        <v>95</v>
      </c>
      <c r="I27" s="21">
        <v>7</v>
      </c>
      <c r="J27" s="22">
        <f t="shared" si="0"/>
        <v>1</v>
      </c>
    </row>
    <row r="28" spans="1:10" ht="20.45" customHeight="1">
      <c r="A28" s="30"/>
      <c r="B28" s="30"/>
      <c r="C28" s="30"/>
      <c r="D28" s="9" t="s">
        <v>96</v>
      </c>
      <c r="E28" s="13">
        <v>7</v>
      </c>
      <c r="F28" s="15" t="s">
        <v>136</v>
      </c>
      <c r="G28" s="9" t="s">
        <v>74</v>
      </c>
      <c r="H28" s="25"/>
      <c r="I28" s="21">
        <v>7</v>
      </c>
      <c r="J28" s="22">
        <f t="shared" si="0"/>
        <v>1</v>
      </c>
    </row>
    <row r="29" spans="1:10" ht="20.45" customHeight="1">
      <c r="A29" s="30"/>
      <c r="B29" s="30"/>
      <c r="C29" s="9" t="s">
        <v>97</v>
      </c>
      <c r="D29" s="9" t="s">
        <v>98</v>
      </c>
      <c r="E29" s="13">
        <v>7</v>
      </c>
      <c r="F29" s="15" t="s">
        <v>137</v>
      </c>
      <c r="G29" s="9" t="s">
        <v>74</v>
      </c>
      <c r="H29" s="25"/>
      <c r="I29" s="21">
        <v>7</v>
      </c>
      <c r="J29" s="22">
        <f t="shared" si="0"/>
        <v>1</v>
      </c>
    </row>
    <row r="30" spans="1:10" ht="20.45" customHeight="1">
      <c r="A30" s="30"/>
      <c r="B30" s="30"/>
      <c r="C30" s="9" t="s">
        <v>99</v>
      </c>
      <c r="D30" s="9" t="s">
        <v>100</v>
      </c>
      <c r="E30" s="13">
        <v>4</v>
      </c>
      <c r="F30" s="15" t="s">
        <v>138</v>
      </c>
      <c r="G30" s="9" t="s">
        <v>74</v>
      </c>
      <c r="H30" s="25"/>
      <c r="I30" s="21">
        <v>4</v>
      </c>
      <c r="J30" s="22">
        <f t="shared" si="0"/>
        <v>1</v>
      </c>
    </row>
    <row r="31" spans="1:10" ht="28.9" customHeight="1">
      <c r="A31" s="30"/>
      <c r="B31" s="30" t="s">
        <v>101</v>
      </c>
      <c r="C31" s="9" t="s">
        <v>102</v>
      </c>
      <c r="D31" s="9" t="s">
        <v>103</v>
      </c>
      <c r="E31" s="13">
        <v>1</v>
      </c>
      <c r="F31" s="15" t="s">
        <v>104</v>
      </c>
      <c r="G31" s="24" t="s">
        <v>122</v>
      </c>
      <c r="H31" s="16" t="s">
        <v>105</v>
      </c>
      <c r="I31" s="21">
        <v>1</v>
      </c>
      <c r="J31" s="22">
        <f t="shared" si="0"/>
        <v>1</v>
      </c>
    </row>
    <row r="32" spans="1:10" ht="28.9" customHeight="1">
      <c r="A32" s="30"/>
      <c r="B32" s="30"/>
      <c r="C32" s="9" t="s">
        <v>106</v>
      </c>
      <c r="D32" s="9" t="s">
        <v>107</v>
      </c>
      <c r="E32" s="13">
        <v>1</v>
      </c>
      <c r="F32" s="15" t="s">
        <v>108</v>
      </c>
      <c r="G32" s="24" t="s">
        <v>123</v>
      </c>
      <c r="H32" s="16" t="s">
        <v>109</v>
      </c>
      <c r="I32" s="21">
        <v>1</v>
      </c>
      <c r="J32" s="22">
        <f t="shared" si="0"/>
        <v>1</v>
      </c>
    </row>
    <row r="33" spans="1:10" ht="40.5">
      <c r="A33" s="30"/>
      <c r="B33" s="9" t="s">
        <v>110</v>
      </c>
      <c r="C33" s="9" t="s">
        <v>111</v>
      </c>
      <c r="D33" s="9" t="s">
        <v>112</v>
      </c>
      <c r="E33" s="13">
        <v>8</v>
      </c>
      <c r="F33" s="15" t="s">
        <v>113</v>
      </c>
      <c r="G33" s="17">
        <v>0.99</v>
      </c>
      <c r="H33" s="15" t="s">
        <v>114</v>
      </c>
      <c r="I33" s="21">
        <v>8</v>
      </c>
      <c r="J33" s="22">
        <f t="shared" si="0"/>
        <v>1</v>
      </c>
    </row>
    <row r="34" spans="1:10" ht="20.45" customHeight="1">
      <c r="A34" s="31" t="s">
        <v>115</v>
      </c>
      <c r="B34" s="31"/>
      <c r="C34" s="31"/>
      <c r="D34" s="31"/>
      <c r="E34" s="7">
        <f>SUM(E4:E33)</f>
        <v>100</v>
      </c>
      <c r="F34" s="7"/>
      <c r="G34" s="7"/>
      <c r="H34" s="7"/>
      <c r="I34" s="19">
        <f>SUM(I4:I33)</f>
        <v>92</v>
      </c>
      <c r="J34" s="20">
        <f t="shared" si="0"/>
        <v>0.92</v>
      </c>
    </row>
  </sheetData>
  <mergeCells count="21">
    <mergeCell ref="B19:B21"/>
    <mergeCell ref="B31:B32"/>
    <mergeCell ref="C4:C6"/>
    <mergeCell ref="C7:C9"/>
    <mergeCell ref="C27:C28"/>
    <mergeCell ref="A34:D34"/>
    <mergeCell ref="A4:A14"/>
    <mergeCell ref="A15:A21"/>
    <mergeCell ref="A22:A26"/>
    <mergeCell ref="A27:A33"/>
    <mergeCell ref="B4:B9"/>
    <mergeCell ref="H27:H30"/>
    <mergeCell ref="A2:J2"/>
    <mergeCell ref="C10:C11"/>
    <mergeCell ref="C17:C18"/>
    <mergeCell ref="C20:C21"/>
    <mergeCell ref="B22:B23"/>
    <mergeCell ref="B27:B30"/>
    <mergeCell ref="B10:B12"/>
    <mergeCell ref="B13:B14"/>
    <mergeCell ref="B15:B18"/>
  </mergeCells>
  <phoneticPr fontId="5" type="noConversion"/>
  <printOptions horizontalCentered="1"/>
  <pageMargins left="0.39370078740157499" right="0.39370078740157499" top="0.35433070866141703" bottom="0.35433070866141703" header="0.31496062992126" footer="0.118110236220472"/>
  <pageSetup paperSize="9" scale="59" fitToHeight="3" orientation="landscape" r:id="rId1"/>
  <headerFooter>
    <oddFooter>&amp;C第 &amp;P 页，共 &amp;N 页</oddFooter>
  </headerFooter>
  <rowBreaks count="1" manualBreakCount="1">
    <brk id="2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项目支出指标体系（参考）</vt:lpstr>
      <vt:lpstr>'项目支出指标体系（参考）'!Print_Area</vt:lpstr>
      <vt:lpstr>'项目支出指标体系（参考）'!Print_Titles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2020-09-30T06:14:24Z</cp:lastPrinted>
  <dcterms:created xsi:type="dcterms:W3CDTF">2008-09-11T17:22:00Z</dcterms:created>
  <dcterms:modified xsi:type="dcterms:W3CDTF">2020-09-30T06:14:29Z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