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<sst xmlns="http://schemas.openxmlformats.org/spreadsheetml/2006/main" count="21" uniqueCount="20">
  <si>
    <t>2020年老年人福利补贴发放情况统计表</t>
  </si>
  <si>
    <t>区市</t>
  </si>
  <si>
    <t>80岁老年人体检补助</t>
  </si>
  <si>
    <t>百岁老人长寿补贴</t>
  </si>
  <si>
    <t>补贴标准
（每人每年）</t>
  </si>
  <si>
    <t>补贴人数</t>
  </si>
  <si>
    <t>合计
（单位：元）</t>
  </si>
  <si>
    <t>补贴标准
（每人每月）</t>
  </si>
  <si>
    <t>合计 
（单位：元）</t>
  </si>
  <si>
    <t>市南区</t>
  </si>
  <si>
    <t>市北区</t>
  </si>
  <si>
    <t>李沧区</t>
  </si>
  <si>
    <t>崂山区</t>
  </si>
  <si>
    <t>西海岸新区</t>
  </si>
  <si>
    <t>城阳区</t>
  </si>
  <si>
    <t>即墨区</t>
  </si>
  <si>
    <t>胶州市</t>
  </si>
  <si>
    <t>平度市</t>
  </si>
  <si>
    <t>莱西市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</si>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</sst>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C6" sqref="C6"/>
    </sheetView>
  </sheetViews>
  <sheetFormatPr defaultColWidth="9" defaultRowHeight="13.5" outlineLevelCol="6"/>
  <cols>
    <col min="1" max="1" width="12.625" customWidth="1"/>
    <col min="2" max="2" width="17.125" customWidth="1"/>
    <col min="3" max="4" width="20.875" customWidth="1"/>
    <col min="5" max="5" width="22.375" customWidth="1"/>
    <col min="6" max="6" width="21.875" customWidth="1"/>
    <col min="7" max="7" width="20.5" customWidth="1"/>
  </cols>
  <sheetData>
    <row r="1" ht="37" customHeight="1" spans="1:7">
      <c r="A1" s="1" t="s">
        <v>0</v>
      </c>
      <c r="B1" s="2"/>
      <c r="C1" s="2"/>
      <c r="D1" s="2"/>
      <c r="E1" s="2"/>
      <c r="F1" s="2"/>
      <c r="G1" s="2"/>
    </row>
    <row r="2" ht="37" customHeight="1" spans="1:7">
      <c r="A2" s="3" t="s">
        <v>1</v>
      </c>
      <c r="B2" s="4" t="s">
        <v>2</v>
      </c>
      <c r="C2" s="4"/>
      <c r="D2" s="4"/>
      <c r="E2" s="4" t="s">
        <v>3</v>
      </c>
      <c r="F2" s="4"/>
      <c r="G2" s="4"/>
    </row>
    <row r="3" ht="49" customHeight="1" spans="1:7">
      <c r="A3" s="3"/>
      <c r="B3" s="5" t="s">
        <v>4</v>
      </c>
      <c r="C3" s="4" t="s">
        <v>5</v>
      </c>
      <c r="D3" s="5" t="s">
        <v>6</v>
      </c>
      <c r="E3" s="5" t="s">
        <v>7</v>
      </c>
      <c r="F3" s="4" t="s">
        <v>5</v>
      </c>
      <c r="G3" s="5" t="s">
        <v>8</v>
      </c>
    </row>
    <row r="4" ht="33" customHeight="1" spans="1:7">
      <c r="A4" s="6" t="s">
        <v>9</v>
      </c>
      <c r="B4" s="6">
        <v>150</v>
      </c>
      <c r="C4" s="6">
        <v>24338</v>
      </c>
      <c r="D4" s="6">
        <f>C4*B4</f>
        <v>3650700</v>
      </c>
      <c r="E4" s="6">
        <v>500</v>
      </c>
      <c r="F4" s="6">
        <v>98</v>
      </c>
      <c r="G4" s="6">
        <f>F4*E4*12</f>
        <v>588000</v>
      </c>
    </row>
    <row r="5" ht="33" customHeight="1" spans="1:7">
      <c r="A5" s="6" t="s">
        <v>10</v>
      </c>
      <c r="B5" s="6">
        <v>150</v>
      </c>
      <c r="C5" s="6">
        <v>43596</v>
      </c>
      <c r="D5" s="6">
        <f t="shared" ref="D5:D13" si="0">C5*B5</f>
        <v>6539400</v>
      </c>
      <c r="E5" s="6">
        <v>400</v>
      </c>
      <c r="F5" s="6">
        <v>189</v>
      </c>
      <c r="G5" s="6">
        <f t="shared" ref="G5:G13" si="1">F5*E5*12</f>
        <v>907200</v>
      </c>
    </row>
    <row r="6" ht="33" customHeight="1" spans="1:7">
      <c r="A6" s="6" t="s">
        <v>11</v>
      </c>
      <c r="B6" s="6">
        <v>150</v>
      </c>
      <c r="C6" s="6">
        <v>14186</v>
      </c>
      <c r="D6" s="6">
        <f t="shared" si="0"/>
        <v>2127900</v>
      </c>
      <c r="E6" s="6">
        <v>400</v>
      </c>
      <c r="F6" s="6">
        <v>48</v>
      </c>
      <c r="G6" s="6">
        <f t="shared" si="1"/>
        <v>230400</v>
      </c>
    </row>
    <row r="7" ht="33" customHeight="1" spans="1:7">
      <c r="A7" s="6" t="s">
        <v>12</v>
      </c>
      <c r="B7" s="6">
        <v>150</v>
      </c>
      <c r="C7" s="6">
        <v>9516</v>
      </c>
      <c r="D7" s="6">
        <f t="shared" si="0"/>
        <v>1427400</v>
      </c>
      <c r="E7" s="6">
        <v>800</v>
      </c>
      <c r="F7" s="6">
        <v>31</v>
      </c>
      <c r="G7" s="6">
        <f t="shared" si="1"/>
        <v>297600</v>
      </c>
    </row>
    <row r="8" ht="33" customHeight="1" spans="1:7">
      <c r="A8" s="6" t="s">
        <v>13</v>
      </c>
      <c r="B8" s="6">
        <v>150</v>
      </c>
      <c r="C8" s="6">
        <v>42992</v>
      </c>
      <c r="D8" s="6">
        <f t="shared" si="0"/>
        <v>6448800</v>
      </c>
      <c r="E8" s="6">
        <v>700</v>
      </c>
      <c r="F8" s="6">
        <v>102</v>
      </c>
      <c r="G8" s="6">
        <f t="shared" si="1"/>
        <v>856800</v>
      </c>
    </row>
    <row r="9" ht="33" customHeight="1" spans="1:7">
      <c r="A9" s="6" t="s">
        <v>14</v>
      </c>
      <c r="B9" s="6">
        <v>150</v>
      </c>
      <c r="C9" s="6">
        <v>17690</v>
      </c>
      <c r="D9" s="6">
        <f t="shared" si="0"/>
        <v>2653500</v>
      </c>
      <c r="E9" s="6">
        <v>1600</v>
      </c>
      <c r="F9" s="6">
        <v>55</v>
      </c>
      <c r="G9" s="6">
        <f t="shared" si="1"/>
        <v>1056000</v>
      </c>
    </row>
    <row r="10" ht="33" customHeight="1" spans="1:7">
      <c r="A10" s="6" t="s">
        <v>15</v>
      </c>
      <c r="B10" s="6">
        <v>150</v>
      </c>
      <c r="C10" s="6">
        <v>42215</v>
      </c>
      <c r="D10" s="6">
        <f t="shared" si="0"/>
        <v>6332250</v>
      </c>
      <c r="E10" s="6">
        <v>400</v>
      </c>
      <c r="F10" s="6">
        <v>97</v>
      </c>
      <c r="G10" s="6">
        <f t="shared" si="1"/>
        <v>465600</v>
      </c>
    </row>
    <row r="11" ht="33" customHeight="1" spans="1:7">
      <c r="A11" s="6" t="s">
        <v>16</v>
      </c>
      <c r="B11" s="6">
        <v>150</v>
      </c>
      <c r="C11" s="6">
        <v>30256</v>
      </c>
      <c r="D11" s="6">
        <f t="shared" si="0"/>
        <v>4538400</v>
      </c>
      <c r="E11" s="6">
        <v>600</v>
      </c>
      <c r="F11" s="6">
        <v>70</v>
      </c>
      <c r="G11" s="6">
        <f t="shared" si="1"/>
        <v>504000</v>
      </c>
    </row>
    <row r="12" ht="33" customHeight="1" spans="1:7">
      <c r="A12" s="6" t="s">
        <v>17</v>
      </c>
      <c r="B12" s="6">
        <v>150</v>
      </c>
      <c r="C12" s="6">
        <v>52211</v>
      </c>
      <c r="D12" s="6">
        <f t="shared" si="0"/>
        <v>7831650</v>
      </c>
      <c r="E12" s="6">
        <v>500</v>
      </c>
      <c r="F12" s="6">
        <v>139</v>
      </c>
      <c r="G12" s="6">
        <f t="shared" si="1"/>
        <v>834000</v>
      </c>
    </row>
    <row r="13" ht="33" customHeight="1" spans="1:7">
      <c r="A13" s="6" t="s">
        <v>18</v>
      </c>
      <c r="B13" s="6">
        <v>150</v>
      </c>
      <c r="C13" s="6">
        <v>29461</v>
      </c>
      <c r="D13" s="6">
        <f t="shared" si="0"/>
        <v>4419150</v>
      </c>
      <c r="E13" s="6">
        <v>500</v>
      </c>
      <c r="F13" s="6">
        <v>108</v>
      </c>
      <c r="G13" s="6">
        <f t="shared" si="1"/>
        <v>648000</v>
      </c>
    </row>
    <row r="14" ht="27" customHeight="1" spans="1:7">
      <c r="A14" s="7" t="s">
        <v>19</v>
      </c>
      <c r="B14" s="6"/>
      <c r="C14" s="7">
        <f>SUM(C4:C13)</f>
        <v>306461</v>
      </c>
      <c r="D14" s="7">
        <f>SUM(D4:D13)</f>
        <v>45969150</v>
      </c>
      <c r="E14" s="8"/>
      <c r="F14" s="7">
        <f>SUM(F4:F13)</f>
        <v>937</v>
      </c>
      <c r="G14" s="7">
        <f>SUM(G4:G13)</f>
        <v>6387600</v>
      </c>
    </row>
  </sheetData>
  <mergeCells count="4">
    <mergeCell ref="A1:G1"/>
    <mergeCell ref="B2:D2"/>
    <mergeCell ref="E2:G2"/>
    <mergeCell ref="A2:A3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2021-02-09T02:13:00Z</dcterms:created>
  <dcterms:modified xsi:type="dcterms:W3CDTF">2021-02-09T08:27:25Z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