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9"/>
  </bookViews>
  <sheets>
    <sheet name="资产负债表" sheetId="1" r:id="rId1"/>
    <sheet name="收支表" sheetId="2" r:id="rId2"/>
    <sheet name="往来款项明细表" sheetId="3" r:id="rId3"/>
    <sheet name="现金流量表" sheetId="4" r:id="rId4"/>
    <sheet name="应收账款" sheetId="5" r:id="rId5"/>
    <sheet name="其他应收款" sheetId="6" r:id="rId6"/>
    <sheet name="应付账款" sheetId="7" r:id="rId7"/>
    <sheet name="其他应付款" sheetId="8" r:id="rId8"/>
    <sheet name=" 注册资金明细表1" sheetId="9" r:id="rId9"/>
    <sheet name="注册资金明细表2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User01</author>
  </authors>
  <commentList>
    <comment ref="A11" authorId="0">
      <text>
        <r>
          <rPr>
            <b/>
            <sz val="9"/>
            <rFont val="宋体"/>
            <family val="0"/>
          </rPr>
          <t>User01:</t>
        </r>
        <r>
          <rPr>
            <sz val="9"/>
            <rFont val="宋体"/>
            <family val="0"/>
          </rPr>
          <t xml:space="preserve">
其他应收款减少+其他应付增加</t>
        </r>
      </text>
    </comment>
    <comment ref="A14" authorId="0">
      <text>
        <r>
          <rPr>
            <b/>
            <sz val="9"/>
            <rFont val="宋体"/>
            <family val="0"/>
          </rPr>
          <t>User01:</t>
        </r>
        <r>
          <rPr>
            <sz val="9"/>
            <rFont val="宋体"/>
            <family val="0"/>
          </rPr>
          <t xml:space="preserve">
工资、福利费、社保费、兼课费</t>
        </r>
      </text>
    </comment>
    <comment ref="A16" authorId="0">
      <text>
        <r>
          <rPr>
            <b/>
            <sz val="9"/>
            <rFont val="宋体"/>
            <family val="0"/>
          </rPr>
          <t>User01:</t>
        </r>
        <r>
          <rPr>
            <sz val="9"/>
            <rFont val="宋体"/>
            <family val="0"/>
          </rPr>
          <t xml:space="preserve">
管理费用-折旧、待摊、支付给员工的费用</t>
        </r>
      </text>
    </comment>
  </commentList>
</comments>
</file>

<file path=xl/sharedStrings.xml><?xml version="1.0" encoding="utf-8"?>
<sst xmlns="http://schemas.openxmlformats.org/spreadsheetml/2006/main" count="296" uniqueCount="206">
  <si>
    <t>附件4</t>
  </si>
  <si>
    <t xml:space="preserve">      青岛市民办学校资产负债表       </t>
  </si>
  <si>
    <t>年  月  日</t>
  </si>
  <si>
    <t xml:space="preserve">编制单位:                                                                                                                                </t>
  </si>
  <si>
    <t>单位：元</t>
  </si>
  <si>
    <t>项      目</t>
  </si>
  <si>
    <t>行次</t>
  </si>
  <si>
    <t>年初数</t>
  </si>
  <si>
    <t>年末数</t>
  </si>
  <si>
    <t>流动资产：</t>
  </si>
  <si>
    <t>流动负债：</t>
  </si>
  <si>
    <t xml:space="preserve">    货币资金</t>
  </si>
  <si>
    <t xml:space="preserve">    短期借款</t>
  </si>
  <si>
    <t xml:space="preserve">        现金</t>
  </si>
  <si>
    <t xml:space="preserve">    应付款项</t>
  </si>
  <si>
    <t xml:space="preserve">        银行存款</t>
  </si>
  <si>
    <r>
      <t xml:space="preserve">               </t>
    </r>
    <r>
      <rPr>
        <sz val="9"/>
        <rFont val="楷体_GB2312"/>
        <family val="3"/>
      </rPr>
      <t>其他应付款</t>
    </r>
  </si>
  <si>
    <t xml:space="preserve">        其他货币资金</t>
  </si>
  <si>
    <t xml:space="preserve">       应付账款</t>
  </si>
  <si>
    <t xml:space="preserve">    短期投资</t>
  </si>
  <si>
    <t xml:space="preserve">    应付工资</t>
  </si>
  <si>
    <t xml:space="preserve">    应收款项</t>
  </si>
  <si>
    <t xml:space="preserve">    应交税金</t>
  </si>
  <si>
    <t xml:space="preserve">        应收账款</t>
  </si>
  <si>
    <t xml:space="preserve">    预收账款</t>
  </si>
  <si>
    <t xml:space="preserve">        其他应收款</t>
  </si>
  <si>
    <t xml:space="preserve">    预提费用</t>
  </si>
  <si>
    <t xml:space="preserve">    预付账款</t>
  </si>
  <si>
    <t xml:space="preserve">    预计负债</t>
  </si>
  <si>
    <t xml:space="preserve">    存货</t>
  </si>
  <si>
    <t xml:space="preserve">    一年内到期的长期负债</t>
  </si>
  <si>
    <t xml:space="preserve">    待摊费用</t>
  </si>
  <si>
    <t xml:space="preserve">    其他流动负债</t>
  </si>
  <si>
    <t xml:space="preserve">    一年内到期的长期债券投资</t>
  </si>
  <si>
    <t>流动负债合计</t>
  </si>
  <si>
    <t xml:space="preserve">    其他流动资产</t>
  </si>
  <si>
    <t>流动资产合计</t>
  </si>
  <si>
    <t>长期负债：</t>
  </si>
  <si>
    <t xml:space="preserve">    长期借款</t>
  </si>
  <si>
    <t>长期投资：</t>
  </si>
  <si>
    <t xml:space="preserve">    长期应付款</t>
  </si>
  <si>
    <t xml:space="preserve">    长期股权投资</t>
  </si>
  <si>
    <t xml:space="preserve">    其他长期负债</t>
  </si>
  <si>
    <t xml:space="preserve">    长期债权投资</t>
  </si>
  <si>
    <t>长期负债合计</t>
  </si>
  <si>
    <t>长期投资合计</t>
  </si>
  <si>
    <t>固定资产：</t>
  </si>
  <si>
    <t>受托代理负债：</t>
  </si>
  <si>
    <t xml:space="preserve">    固定资产原价</t>
  </si>
  <si>
    <t xml:space="preserve">    受托代理负债</t>
  </si>
  <si>
    <t xml:space="preserve">    减：累计折旧</t>
  </si>
  <si>
    <t>负债合计</t>
  </si>
  <si>
    <t xml:space="preserve">    固定资产净值</t>
  </si>
  <si>
    <t xml:space="preserve">    在建工程</t>
  </si>
  <si>
    <t>净资产：</t>
  </si>
  <si>
    <t xml:space="preserve">    文物文化资产</t>
  </si>
  <si>
    <t xml:space="preserve">    非限定性净资产</t>
  </si>
  <si>
    <t xml:space="preserve">    固定资产清理</t>
  </si>
  <si>
    <t xml:space="preserve">    其中：收益</t>
  </si>
  <si>
    <t>固定资产合计</t>
  </si>
  <si>
    <t xml:space="preserve">          投入资金</t>
  </si>
  <si>
    <t xml:space="preserve">          投入资产</t>
  </si>
  <si>
    <t>无形资产：</t>
  </si>
  <si>
    <t xml:space="preserve">          转入固定基金</t>
  </si>
  <si>
    <t xml:space="preserve">    无形资产</t>
  </si>
  <si>
    <t xml:space="preserve">          发展基金</t>
  </si>
  <si>
    <t>受托代理资产：</t>
  </si>
  <si>
    <t xml:space="preserve">    受托代理资产</t>
  </si>
  <si>
    <t xml:space="preserve">    限定性净资产</t>
  </si>
  <si>
    <t xml:space="preserve">     净资产合计</t>
  </si>
  <si>
    <t>资产合计</t>
  </si>
  <si>
    <t>负债和净资产合计</t>
  </si>
  <si>
    <t>青岛市民办学校业务活动表　　</t>
  </si>
  <si>
    <t>年度</t>
  </si>
  <si>
    <t>项　　　　　目</t>
  </si>
  <si>
    <t>行　次</t>
  </si>
  <si>
    <t>上年数</t>
  </si>
  <si>
    <t>本年累计数</t>
  </si>
  <si>
    <t>非限定性</t>
  </si>
  <si>
    <t>限定性</t>
  </si>
  <si>
    <t>合计</t>
  </si>
  <si>
    <t>一、收入</t>
  </si>
  <si>
    <t>　　其中：捐赠收入</t>
  </si>
  <si>
    <t>　　　　　会费收入</t>
  </si>
  <si>
    <t>　　　　　提供服务收入</t>
  </si>
  <si>
    <t>　　　　　　其中：学历教育</t>
  </si>
  <si>
    <t>　　　　　　　　　非学历教育</t>
  </si>
  <si>
    <t>　　　　　　　　　住宿费</t>
  </si>
  <si>
    <t>　　　　　　　　　伙食费</t>
  </si>
  <si>
    <t>　　　　　商品销售收入</t>
  </si>
  <si>
    <t>　　　　　政府补助收入</t>
  </si>
  <si>
    <t>　　　　　投资收益</t>
  </si>
  <si>
    <t>　　　　　其他收入</t>
  </si>
  <si>
    <t>收入合计</t>
  </si>
  <si>
    <t>二、费用</t>
  </si>
  <si>
    <t>　　（一）业务活动成本</t>
  </si>
  <si>
    <t>　　　　　其中：兼课费</t>
  </si>
  <si>
    <t>　　　　　　　　教室房屋租赁费</t>
  </si>
  <si>
    <t>　　　上交营业税、城建税、教育附加、地方教育费附加、水利基金</t>
  </si>
  <si>
    <t>　　（二）管理费用</t>
  </si>
  <si>
    <t>　　　　　其中：工资、奖金、补贴</t>
  </si>
  <si>
    <t>　　　　　　　　社会保障费</t>
  </si>
  <si>
    <t>　　　　　　　　福利费</t>
  </si>
  <si>
    <t>　　　　　　　　办公费</t>
  </si>
  <si>
    <t>　　　　　　　　房屋租赁费</t>
  </si>
  <si>
    <t>　　　　　　　　折旧费</t>
  </si>
  <si>
    <t>　　　　　　　　修缮费</t>
  </si>
  <si>
    <t>　　　　　　　　利息</t>
  </si>
  <si>
    <t>　　　　　　　　广告费</t>
  </si>
  <si>
    <t>　　　　　　　　水电费</t>
  </si>
  <si>
    <t>　　　　　　　　交通费</t>
  </si>
  <si>
    <t>　　　　　　　　住宿费</t>
  </si>
  <si>
    <t>　　　　　　　　差旅费</t>
  </si>
  <si>
    <t>　　　　　　　　其他</t>
  </si>
  <si>
    <t>　　（三）筹资费用</t>
  </si>
  <si>
    <t>　　（四）其他费用</t>
  </si>
  <si>
    <t>费用合计</t>
  </si>
  <si>
    <t>三、限定性净资产转为非限定性净资产</t>
  </si>
  <si>
    <t>四、净资产变动额（若为净资产减少额以“－”号填列）</t>
  </si>
  <si>
    <t>青岛市民办学校单位往来款项明细表</t>
  </si>
  <si>
    <t xml:space="preserve">  年  月  日</t>
  </si>
  <si>
    <t>资  产  类</t>
  </si>
  <si>
    <t>负  债  类</t>
  </si>
  <si>
    <t>项目及户名</t>
  </si>
  <si>
    <t>期末余额</t>
  </si>
  <si>
    <t>主要内容及未结清的主要原因</t>
  </si>
  <si>
    <t>其他应收款：</t>
  </si>
  <si>
    <t>其他应付款：</t>
  </si>
  <si>
    <t>其中：</t>
  </si>
  <si>
    <t>其中:</t>
  </si>
  <si>
    <t>应收账款：</t>
  </si>
  <si>
    <t>应付账款</t>
  </si>
  <si>
    <t>预付账款：</t>
  </si>
  <si>
    <t>预收账款：</t>
  </si>
  <si>
    <t>合  计</t>
  </si>
  <si>
    <t>青岛市民办学校现金流量表</t>
  </si>
  <si>
    <t>项    目</t>
  </si>
  <si>
    <t>行 次</t>
  </si>
  <si>
    <t>金   额</t>
  </si>
  <si>
    <t>一、业务活动产生的现金流量</t>
  </si>
  <si>
    <t>　　接受捐赠收到的现金</t>
  </si>
  <si>
    <t>　　收取会费收到的现金</t>
  </si>
  <si>
    <t>　　提供服务收到的现金</t>
  </si>
  <si>
    <t>　　销售商品收到的现金</t>
  </si>
  <si>
    <t>　　政府补助收到的现金</t>
  </si>
  <si>
    <t>　　收到的其他与业务活动有关的现金</t>
  </si>
  <si>
    <t>　　　　现金流入小计</t>
  </si>
  <si>
    <t>　　提供捐赠或者资助支付的现金</t>
  </si>
  <si>
    <t>　　支付给员工以及为员工支付的现金</t>
  </si>
  <si>
    <t>　　购买商品、接受服务支付的现金</t>
  </si>
  <si>
    <t>　　支付的其他与业务活动有关的现金</t>
  </si>
  <si>
    <t>　　　　现金流出小计</t>
  </si>
  <si>
    <t>　　业务活动产生的现金流量净额</t>
  </si>
  <si>
    <t>二、投资活动产生的现金流量</t>
  </si>
  <si>
    <t>　　收回投资所收到的现金</t>
  </si>
  <si>
    <t>　　取得投资收益所收到的现金</t>
  </si>
  <si>
    <t>　　处置固定资产和无形资产所收回的现金</t>
  </si>
  <si>
    <t>　　收到的其他与投资活动有关的现金</t>
  </si>
  <si>
    <t>　　购建固定资产和无形资产所支付的现金</t>
  </si>
  <si>
    <t>　　对外投资所支付的现金</t>
  </si>
  <si>
    <t>　　支付的其他与投资活动有关的现金</t>
  </si>
  <si>
    <t>　　投资活动产生的现金流量净额</t>
  </si>
  <si>
    <t>三、筹资活动产生的现金流量</t>
  </si>
  <si>
    <t>　　借款所收到的现金</t>
  </si>
  <si>
    <t>　　收到的其他与筹资活动有关的现金</t>
  </si>
  <si>
    <t xml:space="preserve"> </t>
  </si>
  <si>
    <t>　　偿还借款所支付的现金</t>
  </si>
  <si>
    <t>　　偿还利息所支付的现金</t>
  </si>
  <si>
    <t>　　支付的其他与筹资活动有关的现金</t>
  </si>
  <si>
    <t>　　筹资活动产生的现金流量净额</t>
  </si>
  <si>
    <t>四、汇率变动对现金的影响</t>
  </si>
  <si>
    <t>五、现金及现金等价物净增加额</t>
  </si>
  <si>
    <t>应  收  账  款</t>
  </si>
  <si>
    <t xml:space="preserve">编制单位:  </t>
  </si>
  <si>
    <t>账户</t>
  </si>
  <si>
    <t>本年增加</t>
  </si>
  <si>
    <t>本年减少</t>
  </si>
  <si>
    <t>备注</t>
  </si>
  <si>
    <t>金额</t>
  </si>
  <si>
    <t>原因</t>
  </si>
  <si>
    <t>实收</t>
  </si>
  <si>
    <t>转账</t>
  </si>
  <si>
    <t>填表说明：1.实收：是指实际收回的现金和银行存款。</t>
  </si>
  <si>
    <t xml:space="preserve">          2.转账：是指非现金会计处理。</t>
  </si>
  <si>
    <t>其 他 应 收 款</t>
  </si>
  <si>
    <t>应  付  账  款</t>
  </si>
  <si>
    <t>序号</t>
  </si>
  <si>
    <t>本页合计</t>
  </si>
  <si>
    <t>其   他   应   付   款</t>
  </si>
  <si>
    <t>注册资金数额明细表1（无变动）</t>
  </si>
  <si>
    <t>学校名称：</t>
  </si>
  <si>
    <t>注册日期</t>
  </si>
  <si>
    <t>注册资金总额</t>
  </si>
  <si>
    <t>出资人</t>
  </si>
  <si>
    <t>出资金额</t>
  </si>
  <si>
    <t>出资比例</t>
  </si>
  <si>
    <t>是否在相关部门备案</t>
  </si>
  <si>
    <t>是</t>
  </si>
  <si>
    <t>否</t>
  </si>
  <si>
    <t>1、此表最终结果应与相关部门备案一致</t>
  </si>
  <si>
    <t>2、如出资人为法人，需对法人单位截止至2020年12月31日止的股权变更情况加以说明</t>
  </si>
  <si>
    <t>注册资金数额明细表2（变动）</t>
  </si>
  <si>
    <t>原注册资金</t>
  </si>
  <si>
    <t>现注册资金</t>
  </si>
  <si>
    <t>2、如有多次变动可在此表中按照日期进行区分填列，可在一张表中填列也可多表填列</t>
  </si>
  <si>
    <t>3、如出资人为法人，需对法人单位截止至2020年12月31日止的股权变更情况加以说明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</si>
</sst>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.00_ "/>
    <numFmt numFmtId="178" formatCode="0.00_ "/>
    <numFmt numFmtId="179" formatCode="0.00_);\(0.00\)"/>
    <numFmt numFmtId="180" formatCode="_-* #,##0.00_-;\-* #,##0.00_-;_-* &quot;-&quot;??_-;_-@_-"/>
    <numFmt numFmtId="181" formatCode="_-* #,##0_-;\-* #,##0_-;_-* &quot;-&quot;_-;_-@_-"/>
    <numFmt numFmtId="182" formatCode="yyyy&quot;年&quot;m&quot;月&quot;d&quot;日&quot;;@"/>
  </numFmts>
  <fonts count="68">
    <font>
      <sz val="12"/>
      <name val="宋体"/>
      <family val="0"/>
    </font>
    <font>
      <b/>
      <sz val="12"/>
      <name val="宋体"/>
      <family val="0"/>
    </font>
    <font>
      <b/>
      <sz val="20"/>
      <name val="方正小标宋简体"/>
      <family val="4"/>
    </font>
    <font>
      <b/>
      <sz val="16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22"/>
      <name val="楷体_GB2312"/>
      <family val="3"/>
    </font>
    <font>
      <b/>
      <sz val="11"/>
      <name val="楷体_GB2312"/>
      <family val="3"/>
    </font>
    <font>
      <sz val="22"/>
      <name val="宋体"/>
      <family val="0"/>
    </font>
    <font>
      <sz val="11"/>
      <name val="楷体_GB2312"/>
      <family val="3"/>
    </font>
    <font>
      <sz val="11"/>
      <color indexed="8"/>
      <name val="楷体_GB2312"/>
      <family val="3"/>
    </font>
    <font>
      <sz val="10"/>
      <name val="楷体_GB2312"/>
      <family val="3"/>
    </font>
    <font>
      <b/>
      <sz val="12"/>
      <name val="楷体_GB2312"/>
      <family val="3"/>
    </font>
    <font>
      <b/>
      <sz val="20"/>
      <name val="楷体_GB2312"/>
      <family val="3"/>
    </font>
    <font>
      <sz val="12"/>
      <name val="楷体_GB2312"/>
      <family val="3"/>
    </font>
    <font>
      <sz val="12"/>
      <color indexed="8"/>
      <name val="楷体_GB2312"/>
      <family val="3"/>
    </font>
    <font>
      <sz val="9"/>
      <name val="楷体_GB2312"/>
      <family val="3"/>
    </font>
    <font>
      <b/>
      <sz val="18"/>
      <name val="楷体_GB2312"/>
      <family val="3"/>
    </font>
    <font>
      <sz val="12"/>
      <color indexed="10"/>
      <name val="楷体_GB2312"/>
      <family val="3"/>
    </font>
    <font>
      <b/>
      <sz val="10"/>
      <name val="楷体_GB2312"/>
      <family val="3"/>
    </font>
    <font>
      <sz val="9"/>
      <name val="Times New Roman"/>
      <family val="1"/>
    </font>
    <font>
      <sz val="11"/>
      <name val="Times New Roman"/>
      <family val="1"/>
    </font>
    <font>
      <sz val="13"/>
      <name val="楷体_GB2312"/>
      <family val="3"/>
    </font>
    <font>
      <b/>
      <sz val="9"/>
      <name val="楷体_GB2312"/>
      <family val="3"/>
    </font>
    <font>
      <sz val="7"/>
      <color indexed="8"/>
      <name val="楷体_GB2312"/>
      <family val="3"/>
    </font>
    <font>
      <sz val="16"/>
      <name val="楷体"/>
      <family val="3"/>
    </font>
    <font>
      <b/>
      <sz val="18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7"/>
      <color theme="1"/>
      <name val="楷体_GB2312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2" fillId="9" borderId="0" applyNumberFormat="0" applyBorder="0" applyAlignment="0" applyProtection="0"/>
    <xf numFmtId="0" fontId="53" fillId="0" borderId="5" applyNumberFormat="0" applyFill="0" applyAlignment="0" applyProtection="0"/>
    <xf numFmtId="0" fontId="52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22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3" fontId="4" fillId="0" borderId="11" xfId="22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0" fillId="0" borderId="11" xfId="22" applyFon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43" fontId="1" fillId="0" borderId="0" xfId="22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10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43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43" fontId="9" fillId="0" borderId="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3" fontId="10" fillId="0" borderId="12" xfId="0" applyNumberFormat="1" applyFont="1" applyBorder="1" applyAlignment="1">
      <alignment horizontal="center" vertical="center"/>
    </xf>
    <xf numFmtId="43" fontId="10" fillId="0" borderId="13" xfId="0" applyNumberFormat="1" applyFont="1" applyBorder="1" applyAlignment="1">
      <alignment horizontal="center" vertical="center"/>
    </xf>
    <xf numFmtId="43" fontId="10" fillId="0" borderId="16" xfId="0" applyNumberFormat="1" applyFont="1" applyBorder="1" applyAlignment="1">
      <alignment horizontal="center" vertical="center"/>
    </xf>
    <xf numFmtId="43" fontId="10" fillId="0" borderId="17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3" fontId="10" fillId="0" borderId="15" xfId="0" applyNumberFormat="1" applyFont="1" applyBorder="1" applyAlignment="1">
      <alignment horizontal="center" vertical="center"/>
    </xf>
    <xf numFmtId="43" fontId="10" fillId="0" borderId="11" xfId="0" applyNumberFormat="1" applyFont="1" applyBorder="1" applyAlignment="1">
      <alignment horizontal="center" vertical="center"/>
    </xf>
    <xf numFmtId="43" fontId="11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43" fontId="12" fillId="0" borderId="11" xfId="0" applyNumberFormat="1" applyFont="1" applyBorder="1" applyAlignment="1">
      <alignment vertical="center" shrinkToFit="1"/>
    </xf>
    <xf numFmtId="43" fontId="12" fillId="0" borderId="11" xfId="22" applyFont="1" applyBorder="1" applyAlignment="1">
      <alignment vertical="center"/>
    </xf>
    <xf numFmtId="43" fontId="12" fillId="0" borderId="11" xfId="0" applyNumberFormat="1" applyFont="1" applyBorder="1" applyAlignment="1">
      <alignment horizontal="left" vertical="center" shrinkToFit="1"/>
    </xf>
    <xf numFmtId="43" fontId="12" fillId="0" borderId="11" xfId="22" applyFont="1" applyBorder="1" applyAlignment="1">
      <alignment vertical="center" shrinkToFit="1"/>
    </xf>
    <xf numFmtId="49" fontId="12" fillId="0" borderId="11" xfId="0" applyNumberFormat="1" applyFont="1" applyBorder="1" applyAlignment="1">
      <alignment horizontal="center" vertical="center"/>
    </xf>
    <xf numFmtId="43" fontId="12" fillId="0" borderId="11" xfId="0" applyNumberFormat="1" applyFont="1" applyBorder="1" applyAlignment="1">
      <alignment vertical="center"/>
    </xf>
    <xf numFmtId="43" fontId="13" fillId="0" borderId="0" xfId="0" applyNumberFormat="1" applyFont="1" applyFill="1" applyAlignment="1">
      <alignment horizontal="right" vertical="center"/>
    </xf>
    <xf numFmtId="43" fontId="12" fillId="0" borderId="11" xfId="22" applyFont="1" applyBorder="1" applyAlignment="1">
      <alignment horizontal="center" vertical="center"/>
    </xf>
    <xf numFmtId="43" fontId="12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3" fontId="17" fillId="0" borderId="11" xfId="22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3" fontId="15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3" fontId="1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4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3" fontId="15" fillId="0" borderId="0" xfId="0" applyNumberFormat="1" applyFont="1" applyFill="1" applyAlignment="1">
      <alignment vertical="center"/>
    </xf>
    <xf numFmtId="43" fontId="19" fillId="0" borderId="0" xfId="0" applyNumberFormat="1" applyFont="1" applyFill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178" fontId="15" fillId="0" borderId="0" xfId="0" applyNumberFormat="1" applyFont="1" applyAlignment="1" applyProtection="1">
      <alignment/>
      <protection locked="0"/>
    </xf>
    <xf numFmtId="179" fontId="15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3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178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79" fontId="8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180" fontId="21" fillId="0" borderId="11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177" fontId="22" fillId="0" borderId="11" xfId="22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43" fontId="10" fillId="0" borderId="11" xfId="22" applyFont="1" applyBorder="1" applyAlignment="1" applyProtection="1">
      <alignment vertical="center"/>
      <protection locked="0"/>
    </xf>
    <xf numFmtId="43" fontId="22" fillId="0" borderId="11" xfId="22" applyFont="1" applyBorder="1" applyAlignment="1" applyProtection="1">
      <alignment vertical="center"/>
      <protection locked="0"/>
    </xf>
    <xf numFmtId="177" fontId="22" fillId="0" borderId="11" xfId="22" applyNumberFormat="1" applyFont="1" applyBorder="1" applyAlignment="1" applyProtection="1">
      <alignment vertical="center"/>
      <protection/>
    </xf>
    <xf numFmtId="177" fontId="10" fillId="0" borderId="11" xfId="0" applyNumberFormat="1" applyFont="1" applyBorder="1" applyAlignment="1" applyProtection="1">
      <alignment horizontal="left" vertical="center"/>
      <protection locked="0"/>
    </xf>
    <xf numFmtId="181" fontId="22" fillId="0" borderId="11" xfId="22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80" fontId="22" fillId="0" borderId="11" xfId="22" applyNumberFormat="1" applyFont="1" applyBorder="1" applyAlignment="1" applyProtection="1">
      <alignment vertical="center"/>
      <protection/>
    </xf>
    <xf numFmtId="180" fontId="22" fillId="0" borderId="11" xfId="22" applyNumberFormat="1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justify"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31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 applyProtection="1">
      <alignment vertical="center" shrinkToFit="1"/>
      <protection locked="0"/>
    </xf>
    <xf numFmtId="0" fontId="12" fillId="0" borderId="11" xfId="0" applyFont="1" applyBorder="1" applyAlignment="1">
      <alignment horizontal="center" vertical="center" shrinkToFit="1"/>
    </xf>
    <xf numFmtId="177" fontId="12" fillId="0" borderId="11" xfId="0" applyNumberFormat="1" applyFont="1" applyBorder="1" applyAlignment="1" applyProtection="1">
      <alignment horizontal="center" vertical="center" shrinkToFit="1"/>
      <protection locked="0"/>
    </xf>
    <xf numFmtId="177" fontId="12" fillId="0" borderId="11" xfId="0" applyNumberFormat="1" applyFont="1" applyBorder="1" applyAlignment="1" applyProtection="1">
      <alignment horizontal="right" vertical="center" shrinkToFit="1"/>
      <protection locked="0"/>
    </xf>
    <xf numFmtId="0" fontId="12" fillId="0" borderId="11" xfId="0" applyFont="1" applyBorder="1" applyAlignment="1" applyProtection="1">
      <alignment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177" fontId="17" fillId="0" borderId="11" xfId="0" applyNumberFormat="1" applyFont="1" applyBorder="1" applyAlignment="1" applyProtection="1">
      <alignment horizontal="right" vertical="center" shrinkToFit="1"/>
      <protection locked="0"/>
    </xf>
    <xf numFmtId="177" fontId="17" fillId="0" borderId="11" xfId="0" applyNumberFormat="1" applyFont="1" applyBorder="1" applyAlignment="1" applyProtection="1">
      <alignment horizontal="center" vertical="center" shrinkToFit="1"/>
      <protection locked="0"/>
    </xf>
    <xf numFmtId="0" fontId="66" fillId="0" borderId="11" xfId="0" applyFont="1" applyBorder="1" applyAlignment="1" applyProtection="1">
      <alignment vertical="center" shrinkToFit="1"/>
      <protection locked="0"/>
    </xf>
    <xf numFmtId="177" fontId="17" fillId="0" borderId="11" xfId="0" applyNumberFormat="1" applyFont="1" applyBorder="1" applyAlignment="1" applyProtection="1">
      <alignment vertical="center" shrinkToFit="1"/>
      <protection locked="0"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7" fillId="0" borderId="0" xfId="0" applyFont="1" applyAlignment="1">
      <alignment horizontal="center"/>
    </xf>
    <xf numFmtId="43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182" fontId="11" fillId="0" borderId="0" xfId="0" applyNumberFormat="1" applyFont="1" applyAlignment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43" fontId="20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43" fontId="17" fillId="0" borderId="11" xfId="0" applyNumberFormat="1" applyFont="1" applyBorder="1" applyAlignment="1" applyProtection="1">
      <alignment vertical="center"/>
      <protection locked="0"/>
    </xf>
    <xf numFmtId="0" fontId="12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3" fontId="12" fillId="0" borderId="0" xfId="0" applyNumberFormat="1" applyFont="1" applyAlignment="1">
      <alignment/>
    </xf>
    <xf numFmtId="43" fontId="2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4"/>
  <sheetViews>
    <sheetView showZeros="0" workbookViewId="0" topLeftCell="A1">
      <selection activeCell="A1" sqref="A1"/>
    </sheetView>
  </sheetViews>
  <sheetFormatPr defaultColWidth="9.00390625" defaultRowHeight="14.25"/>
  <cols>
    <col min="1" max="1" width="22.00390625" style="122" customWidth="1"/>
    <col min="2" max="2" width="3.00390625" style="153" customWidth="1"/>
    <col min="3" max="3" width="11.375" style="154" customWidth="1"/>
    <col min="4" max="4" width="12.00390625" style="154" customWidth="1"/>
    <col min="5" max="5" width="0.2421875" style="122" hidden="1" customWidth="1"/>
    <col min="6" max="6" width="18.50390625" style="122" customWidth="1"/>
    <col min="7" max="7" width="2.875" style="153" customWidth="1"/>
    <col min="8" max="8" width="13.50390625" style="154" customWidth="1"/>
    <col min="9" max="9" width="12.00390625" style="154" customWidth="1"/>
    <col min="10" max="10" width="14.125" style="122" bestFit="1" customWidth="1"/>
    <col min="11" max="16384" width="9.00390625" style="122" customWidth="1"/>
  </cols>
  <sheetData>
    <row r="1" ht="16.5" customHeight="1">
      <c r="A1" s="155" t="s">
        <v>0</v>
      </c>
    </row>
    <row r="2" spans="1:9" s="151" customFormat="1" ht="21" customHeight="1">
      <c r="A2" s="156" t="s">
        <v>1</v>
      </c>
      <c r="B2" s="156"/>
      <c r="C2" s="156"/>
      <c r="D2" s="156"/>
      <c r="E2" s="156"/>
      <c r="F2" s="156"/>
      <c r="G2" s="156"/>
      <c r="H2" s="156"/>
      <c r="I2" s="156"/>
    </row>
    <row r="3" spans="1:9" s="151" customFormat="1" ht="16.5" customHeight="1">
      <c r="A3" s="157" t="s">
        <v>2</v>
      </c>
      <c r="B3" s="158"/>
      <c r="C3" s="158"/>
      <c r="D3" s="158"/>
      <c r="E3" s="158"/>
      <c r="F3" s="158"/>
      <c r="G3" s="158"/>
      <c r="H3" s="158"/>
      <c r="I3" s="158"/>
    </row>
    <row r="4" spans="1:9" s="121" customFormat="1" ht="15.75" customHeight="1">
      <c r="A4" s="32" t="s">
        <v>3</v>
      </c>
      <c r="B4" s="159"/>
      <c r="C4" s="160"/>
      <c r="D4" s="160"/>
      <c r="G4" s="159"/>
      <c r="H4" s="160"/>
      <c r="I4" s="174" t="s">
        <v>4</v>
      </c>
    </row>
    <row r="5" spans="1:9" s="120" customFormat="1" ht="24.75" customHeight="1">
      <c r="A5" s="161" t="s">
        <v>5</v>
      </c>
      <c r="B5" s="162" t="s">
        <v>6</v>
      </c>
      <c r="C5" s="163" t="s">
        <v>7</v>
      </c>
      <c r="D5" s="163" t="s">
        <v>8</v>
      </c>
      <c r="E5" s="164"/>
      <c r="F5" s="161" t="s">
        <v>5</v>
      </c>
      <c r="G5" s="165" t="s">
        <v>6</v>
      </c>
      <c r="H5" s="163" t="s">
        <v>7</v>
      </c>
      <c r="I5" s="163" t="s">
        <v>8</v>
      </c>
    </row>
    <row r="6" spans="1:9" s="121" customFormat="1" ht="19.5" customHeight="1">
      <c r="A6" s="166" t="s">
        <v>9</v>
      </c>
      <c r="B6" s="62">
        <v>1</v>
      </c>
      <c r="C6" s="167"/>
      <c r="D6" s="167"/>
      <c r="E6" s="168"/>
      <c r="F6" s="166" t="s">
        <v>10</v>
      </c>
      <c r="G6" s="62"/>
      <c r="H6" s="167"/>
      <c r="I6" s="167"/>
    </row>
    <row r="7" spans="1:10" s="121" customFormat="1" ht="19.5" customHeight="1">
      <c r="A7" s="169" t="s">
        <v>11</v>
      </c>
      <c r="B7" s="62"/>
      <c r="C7" s="167">
        <f>C8+C9+C10</f>
        <v>0</v>
      </c>
      <c r="D7" s="167">
        <f>D8+D9+D10</f>
        <v>0</v>
      </c>
      <c r="E7" s="168"/>
      <c r="F7" s="169" t="s">
        <v>12</v>
      </c>
      <c r="G7" s="62">
        <v>61</v>
      </c>
      <c r="H7" s="167"/>
      <c r="I7" s="167"/>
      <c r="J7" s="160"/>
    </row>
    <row r="8" spans="1:10" s="121" customFormat="1" ht="19.5" customHeight="1">
      <c r="A8" s="169" t="s">
        <v>13</v>
      </c>
      <c r="B8" s="62"/>
      <c r="C8" s="167"/>
      <c r="D8" s="167"/>
      <c r="E8" s="168"/>
      <c r="F8" s="169" t="s">
        <v>14</v>
      </c>
      <c r="G8" s="62">
        <v>62</v>
      </c>
      <c r="H8" s="167">
        <f>H9+H10</f>
        <v>0</v>
      </c>
      <c r="I8" s="167">
        <f>I9+I10</f>
        <v>0</v>
      </c>
      <c r="J8" s="160"/>
    </row>
    <row r="9" spans="1:10" s="121" customFormat="1" ht="19.5" customHeight="1">
      <c r="A9" s="169" t="s">
        <v>15</v>
      </c>
      <c r="B9" s="62"/>
      <c r="C9" s="167"/>
      <c r="D9" s="167"/>
      <c r="E9" s="168"/>
      <c r="F9" s="170" t="s">
        <v>16</v>
      </c>
      <c r="G9" s="62"/>
      <c r="H9" s="167"/>
      <c r="I9" s="167"/>
      <c r="J9" s="160"/>
    </row>
    <row r="10" spans="1:9" s="121" customFormat="1" ht="19.5" customHeight="1">
      <c r="A10" s="169" t="s">
        <v>17</v>
      </c>
      <c r="B10" s="62"/>
      <c r="C10" s="167"/>
      <c r="D10" s="167"/>
      <c r="E10" s="168"/>
      <c r="F10" s="169" t="s">
        <v>18</v>
      </c>
      <c r="G10" s="62"/>
      <c r="H10" s="167"/>
      <c r="I10" s="167"/>
    </row>
    <row r="11" spans="1:9" s="121" customFormat="1" ht="19.5" customHeight="1">
      <c r="A11" s="169" t="s">
        <v>19</v>
      </c>
      <c r="B11" s="62">
        <v>2</v>
      </c>
      <c r="C11" s="167"/>
      <c r="D11" s="167"/>
      <c r="E11" s="168"/>
      <c r="F11" s="169" t="s">
        <v>20</v>
      </c>
      <c r="G11" s="62">
        <v>63</v>
      </c>
      <c r="H11" s="167"/>
      <c r="I11" s="167"/>
    </row>
    <row r="12" spans="1:9" s="121" customFormat="1" ht="19.5" customHeight="1">
      <c r="A12" s="169" t="s">
        <v>21</v>
      </c>
      <c r="B12" s="62">
        <v>3</v>
      </c>
      <c r="C12" s="167">
        <f>C13+C14</f>
        <v>0</v>
      </c>
      <c r="D12" s="167">
        <f>D13+D14</f>
        <v>0</v>
      </c>
      <c r="E12" s="168"/>
      <c r="F12" s="169" t="s">
        <v>22</v>
      </c>
      <c r="G12" s="62">
        <v>65</v>
      </c>
      <c r="H12" s="167"/>
      <c r="I12" s="167"/>
    </row>
    <row r="13" spans="1:9" s="121" customFormat="1" ht="19.5" customHeight="1">
      <c r="A13" s="169" t="s">
        <v>23</v>
      </c>
      <c r="B13" s="62"/>
      <c r="C13" s="167"/>
      <c r="D13" s="167"/>
      <c r="E13" s="168"/>
      <c r="F13" s="169" t="s">
        <v>24</v>
      </c>
      <c r="G13" s="62">
        <v>66</v>
      </c>
      <c r="H13" s="167"/>
      <c r="I13" s="167"/>
    </row>
    <row r="14" spans="1:9" s="121" customFormat="1" ht="19.5" customHeight="1">
      <c r="A14" s="169" t="s">
        <v>25</v>
      </c>
      <c r="B14" s="62"/>
      <c r="C14" s="167"/>
      <c r="D14" s="167"/>
      <c r="E14" s="168"/>
      <c r="F14" s="169" t="s">
        <v>26</v>
      </c>
      <c r="G14" s="62">
        <v>71</v>
      </c>
      <c r="H14" s="167"/>
      <c r="I14" s="167"/>
    </row>
    <row r="15" spans="1:9" s="121" customFormat="1" ht="19.5" customHeight="1">
      <c r="A15" s="169" t="s">
        <v>27</v>
      </c>
      <c r="B15" s="62">
        <v>4</v>
      </c>
      <c r="C15" s="167"/>
      <c r="D15" s="167"/>
      <c r="E15" s="168"/>
      <c r="F15" s="169" t="s">
        <v>28</v>
      </c>
      <c r="G15" s="62">
        <v>72</v>
      </c>
      <c r="H15" s="167"/>
      <c r="I15" s="167"/>
    </row>
    <row r="16" spans="1:9" s="121" customFormat="1" ht="19.5" customHeight="1">
      <c r="A16" s="169" t="s">
        <v>29</v>
      </c>
      <c r="B16" s="62">
        <v>8</v>
      </c>
      <c r="C16" s="167"/>
      <c r="D16" s="167"/>
      <c r="E16" s="168"/>
      <c r="F16" s="169" t="s">
        <v>30</v>
      </c>
      <c r="G16" s="62">
        <v>74</v>
      </c>
      <c r="H16" s="167"/>
      <c r="I16" s="167"/>
    </row>
    <row r="17" spans="1:9" s="121" customFormat="1" ht="19.5" customHeight="1">
      <c r="A17" s="169" t="s">
        <v>31</v>
      </c>
      <c r="B17" s="62">
        <v>9</v>
      </c>
      <c r="C17" s="167"/>
      <c r="D17" s="167"/>
      <c r="E17" s="168"/>
      <c r="F17" s="169" t="s">
        <v>32</v>
      </c>
      <c r="G17" s="62">
        <v>78</v>
      </c>
      <c r="H17" s="167"/>
      <c r="I17" s="167"/>
    </row>
    <row r="18" spans="1:9" s="121" customFormat="1" ht="19.5" customHeight="1">
      <c r="A18" s="169" t="s">
        <v>33</v>
      </c>
      <c r="B18" s="62">
        <v>15</v>
      </c>
      <c r="C18" s="167"/>
      <c r="D18" s="167"/>
      <c r="E18" s="168"/>
      <c r="F18" s="62" t="s">
        <v>34</v>
      </c>
      <c r="G18" s="62">
        <v>80</v>
      </c>
      <c r="H18" s="167">
        <f>H7+H8+H11+H12+H13+H14+H15+H16+H17</f>
        <v>0</v>
      </c>
      <c r="I18" s="167">
        <f>I7+I8+I11+I12+I13+I14+I15+I16+I17</f>
        <v>0</v>
      </c>
    </row>
    <row r="19" spans="1:9" s="121" customFormat="1" ht="19.5" customHeight="1">
      <c r="A19" s="169" t="s">
        <v>35</v>
      </c>
      <c r="B19" s="62">
        <v>20</v>
      </c>
      <c r="C19" s="167"/>
      <c r="D19" s="167"/>
      <c r="E19" s="168"/>
      <c r="F19" s="169"/>
      <c r="G19" s="62"/>
      <c r="H19" s="167"/>
      <c r="I19" s="167"/>
    </row>
    <row r="20" spans="1:9" s="121" customFormat="1" ht="19.5" customHeight="1">
      <c r="A20" s="62" t="s">
        <v>36</v>
      </c>
      <c r="B20" s="62"/>
      <c r="C20" s="167">
        <f>C7+C12+C15+C16+C17+C18+C19</f>
        <v>0</v>
      </c>
      <c r="D20" s="167">
        <f>D7+D12+D15+D16+D17+D18+D19</f>
        <v>0</v>
      </c>
      <c r="E20" s="168"/>
      <c r="F20" s="166" t="s">
        <v>37</v>
      </c>
      <c r="G20" s="62"/>
      <c r="H20" s="167"/>
      <c r="I20" s="167"/>
    </row>
    <row r="21" spans="1:9" s="121" customFormat="1" ht="19.5" customHeight="1">
      <c r="A21" s="169"/>
      <c r="B21" s="62"/>
      <c r="C21" s="167"/>
      <c r="D21" s="167"/>
      <c r="E21" s="168"/>
      <c r="F21" s="169" t="s">
        <v>38</v>
      </c>
      <c r="G21" s="62">
        <v>81</v>
      </c>
      <c r="H21" s="167"/>
      <c r="I21" s="167"/>
    </row>
    <row r="22" spans="1:9" s="121" customFormat="1" ht="19.5" customHeight="1">
      <c r="A22" s="166" t="s">
        <v>39</v>
      </c>
      <c r="B22" s="62"/>
      <c r="C22" s="167"/>
      <c r="D22" s="167"/>
      <c r="E22" s="168"/>
      <c r="F22" s="169" t="s">
        <v>40</v>
      </c>
      <c r="G22" s="62">
        <v>84</v>
      </c>
      <c r="H22" s="167"/>
      <c r="I22" s="167"/>
    </row>
    <row r="23" spans="1:9" s="121" customFormat="1" ht="19.5" customHeight="1">
      <c r="A23" s="169" t="s">
        <v>41</v>
      </c>
      <c r="B23" s="62">
        <v>21</v>
      </c>
      <c r="C23" s="167"/>
      <c r="D23" s="167"/>
      <c r="E23" s="168"/>
      <c r="F23" s="169" t="s">
        <v>42</v>
      </c>
      <c r="G23" s="62">
        <v>88</v>
      </c>
      <c r="H23" s="167"/>
      <c r="I23" s="167"/>
    </row>
    <row r="24" spans="1:9" s="121" customFormat="1" ht="19.5" customHeight="1">
      <c r="A24" s="169" t="s">
        <v>43</v>
      </c>
      <c r="B24" s="62">
        <v>24</v>
      </c>
      <c r="C24" s="167"/>
      <c r="D24" s="167"/>
      <c r="E24" s="168"/>
      <c r="F24" s="62" t="s">
        <v>44</v>
      </c>
      <c r="G24" s="62">
        <v>90</v>
      </c>
      <c r="H24" s="167">
        <f>SUM(H21:H23)</f>
        <v>0</v>
      </c>
      <c r="I24" s="167">
        <f>SUM(I21:I23)</f>
        <v>0</v>
      </c>
    </row>
    <row r="25" spans="1:9" s="121" customFormat="1" ht="19.5" customHeight="1">
      <c r="A25" s="62" t="s">
        <v>45</v>
      </c>
      <c r="B25" s="62">
        <v>30</v>
      </c>
      <c r="C25" s="167">
        <f>SUM(C23+C24)</f>
        <v>0</v>
      </c>
      <c r="D25" s="167">
        <f>SUM(D23+D24)</f>
        <v>0</v>
      </c>
      <c r="E25" s="168"/>
      <c r="F25" s="169"/>
      <c r="G25" s="62"/>
      <c r="H25" s="167"/>
      <c r="I25" s="167"/>
    </row>
    <row r="26" spans="1:9" s="121" customFormat="1" ht="19.5" customHeight="1">
      <c r="A26" s="166" t="s">
        <v>46</v>
      </c>
      <c r="B26" s="62"/>
      <c r="C26" s="167"/>
      <c r="D26" s="167"/>
      <c r="E26" s="168"/>
      <c r="F26" s="166" t="s">
        <v>47</v>
      </c>
      <c r="G26" s="62"/>
      <c r="H26" s="167"/>
      <c r="I26" s="167"/>
    </row>
    <row r="27" spans="1:9" s="121" customFormat="1" ht="19.5" customHeight="1">
      <c r="A27" s="169" t="s">
        <v>48</v>
      </c>
      <c r="B27" s="62">
        <v>31</v>
      </c>
      <c r="C27" s="167"/>
      <c r="D27" s="167"/>
      <c r="E27" s="168"/>
      <c r="F27" s="169" t="s">
        <v>49</v>
      </c>
      <c r="G27" s="62">
        <v>91</v>
      </c>
      <c r="H27" s="167"/>
      <c r="I27" s="167"/>
    </row>
    <row r="28" spans="1:9" s="121" customFormat="1" ht="19.5" customHeight="1">
      <c r="A28" s="169" t="s">
        <v>50</v>
      </c>
      <c r="B28" s="62">
        <v>32</v>
      </c>
      <c r="C28" s="167"/>
      <c r="D28" s="167"/>
      <c r="E28" s="168"/>
      <c r="F28" s="62" t="s">
        <v>51</v>
      </c>
      <c r="G28" s="62">
        <v>100</v>
      </c>
      <c r="H28" s="167">
        <f>H18+H24+H27</f>
        <v>0</v>
      </c>
      <c r="I28" s="167">
        <f>I18+I24+I27</f>
        <v>0</v>
      </c>
    </row>
    <row r="29" spans="1:9" s="121" customFormat="1" ht="19.5" customHeight="1">
      <c r="A29" s="169" t="s">
        <v>52</v>
      </c>
      <c r="B29" s="62">
        <v>33</v>
      </c>
      <c r="C29" s="167">
        <f>C27-C28</f>
        <v>0</v>
      </c>
      <c r="D29" s="167">
        <f>D27-D28</f>
        <v>0</v>
      </c>
      <c r="E29" s="168"/>
      <c r="F29" s="169"/>
      <c r="G29" s="62"/>
      <c r="H29" s="167"/>
      <c r="I29" s="167"/>
    </row>
    <row r="30" spans="1:9" s="121" customFormat="1" ht="19.5" customHeight="1">
      <c r="A30" s="169" t="s">
        <v>53</v>
      </c>
      <c r="B30" s="62">
        <v>34</v>
      </c>
      <c r="C30" s="167"/>
      <c r="D30" s="167"/>
      <c r="E30" s="168"/>
      <c r="F30" s="166" t="s">
        <v>54</v>
      </c>
      <c r="G30" s="62"/>
      <c r="H30" s="167"/>
      <c r="I30" s="167"/>
    </row>
    <row r="31" spans="1:9" s="121" customFormat="1" ht="19.5" customHeight="1">
      <c r="A31" s="169" t="s">
        <v>55</v>
      </c>
      <c r="B31" s="62">
        <v>35</v>
      </c>
      <c r="C31" s="167"/>
      <c r="D31" s="167"/>
      <c r="E31" s="168"/>
      <c r="F31" s="169" t="s">
        <v>56</v>
      </c>
      <c r="G31" s="62">
        <v>101</v>
      </c>
      <c r="H31" s="167">
        <f>H32+H33+H34+H35+H36</f>
        <v>0</v>
      </c>
      <c r="I31" s="167">
        <f>I32+I33+I34+I35+I36</f>
        <v>0</v>
      </c>
    </row>
    <row r="32" spans="1:10" s="121" customFormat="1" ht="19.5" customHeight="1">
      <c r="A32" s="169" t="s">
        <v>57</v>
      </c>
      <c r="B32" s="62">
        <v>38</v>
      </c>
      <c r="C32" s="167"/>
      <c r="D32" s="167"/>
      <c r="E32" s="168"/>
      <c r="F32" s="169" t="s">
        <v>58</v>
      </c>
      <c r="G32" s="62"/>
      <c r="H32" s="167"/>
      <c r="I32" s="167"/>
      <c r="J32" s="160"/>
    </row>
    <row r="33" spans="1:9" s="121" customFormat="1" ht="19.5" customHeight="1">
      <c r="A33" s="62" t="s">
        <v>59</v>
      </c>
      <c r="B33" s="62">
        <v>40</v>
      </c>
      <c r="C33" s="167">
        <f>C29+C30+C31+C32</f>
        <v>0</v>
      </c>
      <c r="D33" s="167">
        <f>D29+D30+D31+D32</f>
        <v>0</v>
      </c>
      <c r="E33" s="168"/>
      <c r="F33" s="169" t="s">
        <v>60</v>
      </c>
      <c r="G33" s="62"/>
      <c r="H33" s="167"/>
      <c r="I33" s="167"/>
    </row>
    <row r="34" spans="1:9" s="121" customFormat="1" ht="19.5" customHeight="1">
      <c r="A34" s="169"/>
      <c r="B34" s="62"/>
      <c r="C34" s="167"/>
      <c r="D34" s="167"/>
      <c r="E34" s="168"/>
      <c r="F34" s="169" t="s">
        <v>61</v>
      </c>
      <c r="G34" s="62"/>
      <c r="H34" s="167"/>
      <c r="I34" s="167"/>
    </row>
    <row r="35" spans="1:9" s="121" customFormat="1" ht="19.5" customHeight="1">
      <c r="A35" s="166" t="s">
        <v>62</v>
      </c>
      <c r="B35" s="62"/>
      <c r="C35" s="167"/>
      <c r="D35" s="167"/>
      <c r="E35" s="168"/>
      <c r="F35" s="169" t="s">
        <v>63</v>
      </c>
      <c r="G35" s="62"/>
      <c r="H35" s="167"/>
      <c r="I35" s="167"/>
    </row>
    <row r="36" spans="1:9" s="121" customFormat="1" ht="19.5" customHeight="1">
      <c r="A36" s="169" t="s">
        <v>64</v>
      </c>
      <c r="B36" s="62">
        <v>41</v>
      </c>
      <c r="C36" s="167"/>
      <c r="D36" s="167"/>
      <c r="E36" s="168"/>
      <c r="F36" s="169" t="s">
        <v>65</v>
      </c>
      <c r="G36" s="62"/>
      <c r="H36" s="167"/>
      <c r="I36" s="167"/>
    </row>
    <row r="37" spans="1:9" s="121" customFormat="1" ht="19.5" customHeight="1">
      <c r="A37" s="169"/>
      <c r="B37" s="62"/>
      <c r="C37" s="167"/>
      <c r="D37" s="167"/>
      <c r="E37" s="168"/>
      <c r="F37" s="169"/>
      <c r="G37" s="62"/>
      <c r="H37" s="167"/>
      <c r="I37" s="167"/>
    </row>
    <row r="38" spans="1:9" s="121" customFormat="1" ht="19.5" customHeight="1">
      <c r="A38" s="166" t="s">
        <v>66</v>
      </c>
      <c r="B38" s="62"/>
      <c r="C38" s="167"/>
      <c r="D38" s="167"/>
      <c r="E38" s="168"/>
      <c r="F38" s="169"/>
      <c r="G38" s="62"/>
      <c r="H38" s="167"/>
      <c r="I38" s="167"/>
    </row>
    <row r="39" spans="1:9" s="121" customFormat="1" ht="19.5" customHeight="1">
      <c r="A39" s="169" t="s">
        <v>67</v>
      </c>
      <c r="B39" s="62">
        <v>51</v>
      </c>
      <c r="C39" s="167"/>
      <c r="D39" s="167"/>
      <c r="E39" s="168"/>
      <c r="F39" s="169"/>
      <c r="H39" s="167"/>
      <c r="I39" s="167"/>
    </row>
    <row r="40" spans="1:9" s="121" customFormat="1" ht="19.5" customHeight="1">
      <c r="A40" s="169"/>
      <c r="B40" s="62"/>
      <c r="C40" s="167"/>
      <c r="D40" s="167"/>
      <c r="E40" s="168"/>
      <c r="F40" s="169" t="s">
        <v>68</v>
      </c>
      <c r="G40" s="62">
        <v>105</v>
      </c>
      <c r="H40" s="167"/>
      <c r="I40" s="167"/>
    </row>
    <row r="41" spans="1:9" s="121" customFormat="1" ht="19.5" customHeight="1">
      <c r="A41" s="169"/>
      <c r="B41" s="62"/>
      <c r="C41" s="167"/>
      <c r="D41" s="167"/>
      <c r="E41" s="168"/>
      <c r="F41" s="166" t="s">
        <v>69</v>
      </c>
      <c r="G41" s="62">
        <v>110</v>
      </c>
      <c r="H41" s="167">
        <f>H31+H40</f>
        <v>0</v>
      </c>
      <c r="I41" s="167">
        <f>I31+I40</f>
        <v>0</v>
      </c>
    </row>
    <row r="42" spans="1:9" s="121" customFormat="1" ht="19.5" customHeight="1">
      <c r="A42" s="171" t="s">
        <v>70</v>
      </c>
      <c r="B42" s="62">
        <v>60</v>
      </c>
      <c r="C42" s="167">
        <f>C20+C25+C33+C36+C39</f>
        <v>0</v>
      </c>
      <c r="D42" s="167">
        <f>D20+D25+D33+D36+D39</f>
        <v>0</v>
      </c>
      <c r="F42" s="171" t="s">
        <v>71</v>
      </c>
      <c r="G42" s="62">
        <v>120</v>
      </c>
      <c r="H42" s="167">
        <f>H28+H41</f>
        <v>0</v>
      </c>
      <c r="I42" s="167">
        <f>I28+I41</f>
        <v>0</v>
      </c>
    </row>
    <row r="43" spans="2:9" s="121" customFormat="1" ht="12">
      <c r="B43" s="172"/>
      <c r="C43" s="160"/>
      <c r="D43" s="160"/>
      <c r="G43" s="172"/>
      <c r="H43" s="160"/>
      <c r="I43" s="160"/>
    </row>
    <row r="44" spans="2:9" s="121" customFormat="1" ht="12">
      <c r="B44" s="172"/>
      <c r="C44" s="160"/>
      <c r="D44" s="160"/>
      <c r="G44" s="172"/>
      <c r="H44" s="160"/>
      <c r="I44" s="160"/>
    </row>
    <row r="45" spans="2:9" s="121" customFormat="1" ht="12">
      <c r="B45" s="172"/>
      <c r="C45" s="160"/>
      <c r="D45" s="160"/>
      <c r="G45" s="172"/>
      <c r="H45" s="160"/>
      <c r="I45" s="160"/>
    </row>
    <row r="46" spans="2:9" s="121" customFormat="1" ht="12">
      <c r="B46" s="172"/>
      <c r="C46" s="160"/>
      <c r="D46" s="160"/>
      <c r="G46" s="172"/>
      <c r="H46" s="160"/>
      <c r="I46" s="160"/>
    </row>
    <row r="47" spans="2:9" s="121" customFormat="1" ht="12">
      <c r="B47" s="172"/>
      <c r="C47" s="160"/>
      <c r="D47" s="160"/>
      <c r="G47" s="172"/>
      <c r="H47" s="160"/>
      <c r="I47" s="160"/>
    </row>
    <row r="48" spans="2:9" s="121" customFormat="1" ht="12">
      <c r="B48" s="172"/>
      <c r="C48" s="160"/>
      <c r="D48" s="160"/>
      <c r="G48" s="172"/>
      <c r="H48" s="160"/>
      <c r="I48" s="160"/>
    </row>
    <row r="49" spans="2:9" s="121" customFormat="1" ht="12">
      <c r="B49" s="172"/>
      <c r="C49" s="160"/>
      <c r="D49" s="160"/>
      <c r="G49" s="172"/>
      <c r="H49" s="160"/>
      <c r="I49" s="160"/>
    </row>
    <row r="50" spans="2:9" s="152" customFormat="1" ht="12">
      <c r="B50" s="153"/>
      <c r="C50" s="173"/>
      <c r="D50" s="173"/>
      <c r="G50" s="153"/>
      <c r="H50" s="173"/>
      <c r="I50" s="173"/>
    </row>
    <row r="51" spans="2:9" s="152" customFormat="1" ht="12">
      <c r="B51" s="153"/>
      <c r="C51" s="173"/>
      <c r="D51" s="173"/>
      <c r="G51" s="153"/>
      <c r="H51" s="173"/>
      <c r="I51" s="173"/>
    </row>
    <row r="52" spans="2:9" s="152" customFormat="1" ht="12">
      <c r="B52" s="153"/>
      <c r="C52" s="173"/>
      <c r="D52" s="173"/>
      <c r="G52" s="153"/>
      <c r="H52" s="173"/>
      <c r="I52" s="173"/>
    </row>
    <row r="53" spans="2:9" s="152" customFormat="1" ht="12">
      <c r="B53" s="153"/>
      <c r="C53" s="173"/>
      <c r="D53" s="173"/>
      <c r="G53" s="153"/>
      <c r="H53" s="173"/>
      <c r="I53" s="173"/>
    </row>
    <row r="54" spans="2:9" s="152" customFormat="1" ht="12">
      <c r="B54" s="153"/>
      <c r="C54" s="173"/>
      <c r="D54" s="173"/>
      <c r="G54" s="153"/>
      <c r="H54" s="173"/>
      <c r="I54" s="173"/>
    </row>
    <row r="55" spans="2:9" s="152" customFormat="1" ht="12">
      <c r="B55" s="153"/>
      <c r="C55" s="173"/>
      <c r="D55" s="173"/>
      <c r="G55" s="153"/>
      <c r="H55" s="173"/>
      <c r="I55" s="173"/>
    </row>
    <row r="56" spans="2:9" s="152" customFormat="1" ht="12">
      <c r="B56" s="153"/>
      <c r="C56" s="173"/>
      <c r="D56" s="173"/>
      <c r="G56" s="153"/>
      <c r="H56" s="173"/>
      <c r="I56" s="173"/>
    </row>
    <row r="57" spans="2:9" s="152" customFormat="1" ht="12">
      <c r="B57" s="153"/>
      <c r="C57" s="173"/>
      <c r="D57" s="173"/>
      <c r="G57" s="153"/>
      <c r="H57" s="173"/>
      <c r="I57" s="173"/>
    </row>
    <row r="58" spans="2:9" s="152" customFormat="1" ht="12">
      <c r="B58" s="153"/>
      <c r="C58" s="173"/>
      <c r="D58" s="173"/>
      <c r="G58" s="153"/>
      <c r="H58" s="173"/>
      <c r="I58" s="173"/>
    </row>
    <row r="59" spans="2:9" s="152" customFormat="1" ht="12">
      <c r="B59" s="153"/>
      <c r="C59" s="173"/>
      <c r="D59" s="173"/>
      <c r="G59" s="153"/>
      <c r="H59" s="173"/>
      <c r="I59" s="173"/>
    </row>
    <row r="60" spans="2:9" s="152" customFormat="1" ht="12">
      <c r="B60" s="153"/>
      <c r="C60" s="173"/>
      <c r="D60" s="173"/>
      <c r="G60" s="153"/>
      <c r="H60" s="173"/>
      <c r="I60" s="173"/>
    </row>
    <row r="61" spans="2:9" s="152" customFormat="1" ht="12">
      <c r="B61" s="153"/>
      <c r="C61" s="173"/>
      <c r="D61" s="173"/>
      <c r="G61" s="153"/>
      <c r="H61" s="173"/>
      <c r="I61" s="173"/>
    </row>
    <row r="62" spans="2:9" s="152" customFormat="1" ht="12">
      <c r="B62" s="153"/>
      <c r="C62" s="173"/>
      <c r="D62" s="173"/>
      <c r="G62" s="153"/>
      <c r="H62" s="173"/>
      <c r="I62" s="173"/>
    </row>
    <row r="63" spans="2:9" s="152" customFormat="1" ht="12">
      <c r="B63" s="153"/>
      <c r="C63" s="173"/>
      <c r="D63" s="173"/>
      <c r="G63" s="153"/>
      <c r="H63" s="173"/>
      <c r="I63" s="173"/>
    </row>
    <row r="64" spans="2:9" s="152" customFormat="1" ht="12">
      <c r="B64" s="153"/>
      <c r="C64" s="173"/>
      <c r="D64" s="173"/>
      <c r="G64" s="153"/>
      <c r="H64" s="173"/>
      <c r="I64" s="173"/>
    </row>
    <row r="65" spans="2:9" s="152" customFormat="1" ht="12">
      <c r="B65" s="153"/>
      <c r="C65" s="173"/>
      <c r="D65" s="173"/>
      <c r="G65" s="153"/>
      <c r="H65" s="173"/>
      <c r="I65" s="173"/>
    </row>
    <row r="66" spans="2:9" s="152" customFormat="1" ht="12">
      <c r="B66" s="153"/>
      <c r="C66" s="173"/>
      <c r="D66" s="173"/>
      <c r="G66" s="153"/>
      <c r="H66" s="173"/>
      <c r="I66" s="173"/>
    </row>
    <row r="67" spans="2:9" s="152" customFormat="1" ht="12">
      <c r="B67" s="153"/>
      <c r="C67" s="173"/>
      <c r="D67" s="173"/>
      <c r="G67" s="153"/>
      <c r="H67" s="173"/>
      <c r="I67" s="173"/>
    </row>
    <row r="68" spans="2:9" s="152" customFormat="1" ht="12">
      <c r="B68" s="153"/>
      <c r="C68" s="173"/>
      <c r="D68" s="173"/>
      <c r="G68" s="153"/>
      <c r="H68" s="173"/>
      <c r="I68" s="173"/>
    </row>
    <row r="69" spans="2:9" s="152" customFormat="1" ht="12">
      <c r="B69" s="153"/>
      <c r="C69" s="173"/>
      <c r="D69" s="173"/>
      <c r="G69" s="153"/>
      <c r="H69" s="173"/>
      <c r="I69" s="173"/>
    </row>
    <row r="70" spans="2:9" s="152" customFormat="1" ht="12">
      <c r="B70" s="153"/>
      <c r="C70" s="173"/>
      <c r="D70" s="173"/>
      <c r="G70" s="153"/>
      <c r="H70" s="173"/>
      <c r="I70" s="173"/>
    </row>
    <row r="71" spans="2:9" s="152" customFormat="1" ht="12">
      <c r="B71" s="153"/>
      <c r="C71" s="173"/>
      <c r="D71" s="173"/>
      <c r="G71" s="153"/>
      <c r="H71" s="173"/>
      <c r="I71" s="173"/>
    </row>
    <row r="72" spans="2:9" s="152" customFormat="1" ht="12">
      <c r="B72" s="153"/>
      <c r="C72" s="173"/>
      <c r="D72" s="173"/>
      <c r="G72" s="153"/>
      <c r="H72" s="173"/>
      <c r="I72" s="173"/>
    </row>
    <row r="73" spans="2:9" s="152" customFormat="1" ht="12">
      <c r="B73" s="153"/>
      <c r="C73" s="173"/>
      <c r="D73" s="173"/>
      <c r="G73" s="153"/>
      <c r="H73" s="173"/>
      <c r="I73" s="173"/>
    </row>
    <row r="74" spans="2:9" s="152" customFormat="1" ht="12">
      <c r="B74" s="153"/>
      <c r="C74" s="173"/>
      <c r="D74" s="173"/>
      <c r="G74" s="153"/>
      <c r="H74" s="173"/>
      <c r="I74" s="173"/>
    </row>
    <row r="75" spans="2:9" s="152" customFormat="1" ht="12">
      <c r="B75" s="153"/>
      <c r="C75" s="173"/>
      <c r="D75" s="173"/>
      <c r="G75" s="153"/>
      <c r="H75" s="173"/>
      <c r="I75" s="173"/>
    </row>
    <row r="76" spans="2:9" s="152" customFormat="1" ht="12">
      <c r="B76" s="153"/>
      <c r="C76" s="173"/>
      <c r="D76" s="173"/>
      <c r="G76" s="153"/>
      <c r="H76" s="173"/>
      <c r="I76" s="173"/>
    </row>
    <row r="77" spans="2:9" s="152" customFormat="1" ht="12">
      <c r="B77" s="153"/>
      <c r="C77" s="173"/>
      <c r="D77" s="173"/>
      <c r="G77" s="153"/>
      <c r="H77" s="173"/>
      <c r="I77" s="173"/>
    </row>
    <row r="78" spans="2:9" s="152" customFormat="1" ht="12">
      <c r="B78" s="153"/>
      <c r="C78" s="173"/>
      <c r="D78" s="173"/>
      <c r="G78" s="153"/>
      <c r="H78" s="173"/>
      <c r="I78" s="173"/>
    </row>
    <row r="79" spans="2:9" s="152" customFormat="1" ht="12">
      <c r="B79" s="153"/>
      <c r="C79" s="173"/>
      <c r="D79" s="173"/>
      <c r="G79" s="153"/>
      <c r="H79" s="173"/>
      <c r="I79" s="173"/>
    </row>
    <row r="80" spans="2:9" s="152" customFormat="1" ht="12">
      <c r="B80" s="153"/>
      <c r="C80" s="173"/>
      <c r="D80" s="173"/>
      <c r="G80" s="153"/>
      <c r="H80" s="173"/>
      <c r="I80" s="173"/>
    </row>
    <row r="81" spans="2:9" s="152" customFormat="1" ht="12">
      <c r="B81" s="153"/>
      <c r="C81" s="173"/>
      <c r="D81" s="173"/>
      <c r="G81" s="153"/>
      <c r="H81" s="173"/>
      <c r="I81" s="173"/>
    </row>
    <row r="82" spans="2:9" s="152" customFormat="1" ht="12">
      <c r="B82" s="153"/>
      <c r="C82" s="173"/>
      <c r="D82" s="173"/>
      <c r="G82" s="153"/>
      <c r="H82" s="173"/>
      <c r="I82" s="173"/>
    </row>
    <row r="83" spans="2:9" s="152" customFormat="1" ht="12">
      <c r="B83" s="153"/>
      <c r="C83" s="173"/>
      <c r="D83" s="173"/>
      <c r="G83" s="153"/>
      <c r="H83" s="173"/>
      <c r="I83" s="173"/>
    </row>
    <row r="84" spans="2:9" s="152" customFormat="1" ht="12">
      <c r="B84" s="153"/>
      <c r="C84" s="173"/>
      <c r="D84" s="173"/>
      <c r="G84" s="153"/>
      <c r="H84" s="173"/>
      <c r="I84" s="173"/>
    </row>
    <row r="85" spans="2:9" s="152" customFormat="1" ht="12">
      <c r="B85" s="153"/>
      <c r="C85" s="173"/>
      <c r="D85" s="173"/>
      <c r="G85" s="153"/>
      <c r="H85" s="173"/>
      <c r="I85" s="173"/>
    </row>
    <row r="86" spans="2:9" s="152" customFormat="1" ht="12">
      <c r="B86" s="153"/>
      <c r="C86" s="173"/>
      <c r="D86" s="173"/>
      <c r="G86" s="153"/>
      <c r="H86" s="173"/>
      <c r="I86" s="173"/>
    </row>
    <row r="87" spans="2:9" s="152" customFormat="1" ht="12">
      <c r="B87" s="153"/>
      <c r="C87" s="173"/>
      <c r="D87" s="173"/>
      <c r="G87" s="153"/>
      <c r="H87" s="173"/>
      <c r="I87" s="173"/>
    </row>
    <row r="88" spans="2:9" s="152" customFormat="1" ht="12">
      <c r="B88" s="153"/>
      <c r="C88" s="173"/>
      <c r="D88" s="173"/>
      <c r="G88" s="153"/>
      <c r="H88" s="173"/>
      <c r="I88" s="173"/>
    </row>
    <row r="89" spans="2:9" s="152" customFormat="1" ht="12">
      <c r="B89" s="153"/>
      <c r="C89" s="173"/>
      <c r="D89" s="173"/>
      <c r="G89" s="153"/>
      <c r="H89" s="173"/>
      <c r="I89" s="173"/>
    </row>
    <row r="90" spans="2:9" s="152" customFormat="1" ht="12">
      <c r="B90" s="153"/>
      <c r="C90" s="173"/>
      <c r="D90" s="173"/>
      <c r="G90" s="153"/>
      <c r="H90" s="173"/>
      <c r="I90" s="173"/>
    </row>
    <row r="91" spans="2:9" s="152" customFormat="1" ht="12">
      <c r="B91" s="153"/>
      <c r="C91" s="173"/>
      <c r="D91" s="173"/>
      <c r="G91" s="153"/>
      <c r="H91" s="173"/>
      <c r="I91" s="173"/>
    </row>
    <row r="92" spans="2:9" s="152" customFormat="1" ht="12">
      <c r="B92" s="153"/>
      <c r="C92" s="173"/>
      <c r="D92" s="173"/>
      <c r="G92" s="153"/>
      <c r="H92" s="173"/>
      <c r="I92" s="173"/>
    </row>
    <row r="93" spans="2:9" s="152" customFormat="1" ht="12">
      <c r="B93" s="153"/>
      <c r="C93" s="173"/>
      <c r="D93" s="173"/>
      <c r="G93" s="153"/>
      <c r="H93" s="173"/>
      <c r="I93" s="173"/>
    </row>
    <row r="94" spans="2:9" s="152" customFormat="1" ht="12">
      <c r="B94" s="153"/>
      <c r="C94" s="173"/>
      <c r="D94" s="173"/>
      <c r="G94" s="153"/>
      <c r="H94" s="173"/>
      <c r="I94" s="173"/>
    </row>
    <row r="95" spans="2:9" s="152" customFormat="1" ht="12">
      <c r="B95" s="153"/>
      <c r="C95" s="173"/>
      <c r="D95" s="173"/>
      <c r="G95" s="153"/>
      <c r="H95" s="173"/>
      <c r="I95" s="173"/>
    </row>
    <row r="96" spans="2:9" s="152" customFormat="1" ht="12">
      <c r="B96" s="153"/>
      <c r="C96" s="173"/>
      <c r="D96" s="173"/>
      <c r="G96" s="153"/>
      <c r="H96" s="173"/>
      <c r="I96" s="173"/>
    </row>
    <row r="97" spans="2:9" s="152" customFormat="1" ht="12">
      <c r="B97" s="153"/>
      <c r="C97" s="173"/>
      <c r="D97" s="173"/>
      <c r="G97" s="153"/>
      <c r="H97" s="173"/>
      <c r="I97" s="173"/>
    </row>
    <row r="98" spans="2:9" s="152" customFormat="1" ht="12">
      <c r="B98" s="153"/>
      <c r="C98" s="173"/>
      <c r="D98" s="173"/>
      <c r="G98" s="153"/>
      <c r="H98" s="173"/>
      <c r="I98" s="173"/>
    </row>
    <row r="99" spans="2:9" s="152" customFormat="1" ht="12">
      <c r="B99" s="153"/>
      <c r="C99" s="173"/>
      <c r="D99" s="173"/>
      <c r="G99" s="153"/>
      <c r="H99" s="173"/>
      <c r="I99" s="173"/>
    </row>
    <row r="100" spans="2:9" s="152" customFormat="1" ht="12">
      <c r="B100" s="153"/>
      <c r="C100" s="173"/>
      <c r="D100" s="173"/>
      <c r="G100" s="153"/>
      <c r="H100" s="173"/>
      <c r="I100" s="173"/>
    </row>
    <row r="101" spans="2:9" s="152" customFormat="1" ht="12">
      <c r="B101" s="153"/>
      <c r="C101" s="173"/>
      <c r="D101" s="173"/>
      <c r="G101" s="153"/>
      <c r="H101" s="173"/>
      <c r="I101" s="173"/>
    </row>
    <row r="102" spans="2:9" s="152" customFormat="1" ht="12">
      <c r="B102" s="153"/>
      <c r="C102" s="173"/>
      <c r="D102" s="173"/>
      <c r="G102" s="153"/>
      <c r="H102" s="173"/>
      <c r="I102" s="173"/>
    </row>
    <row r="103" spans="2:9" s="152" customFormat="1" ht="12">
      <c r="B103" s="153"/>
      <c r="C103" s="173"/>
      <c r="D103" s="173"/>
      <c r="G103" s="153"/>
      <c r="H103" s="173"/>
      <c r="I103" s="173"/>
    </row>
    <row r="104" spans="2:9" s="152" customFormat="1" ht="12">
      <c r="B104" s="153"/>
      <c r="C104" s="173"/>
      <c r="D104" s="173"/>
      <c r="G104" s="153"/>
      <c r="H104" s="173"/>
      <c r="I104" s="173"/>
    </row>
    <row r="105" spans="2:9" s="152" customFormat="1" ht="12">
      <c r="B105" s="153"/>
      <c r="C105" s="173"/>
      <c r="D105" s="173"/>
      <c r="G105" s="153"/>
      <c r="H105" s="173"/>
      <c r="I105" s="173"/>
    </row>
    <row r="106" spans="2:9" s="152" customFormat="1" ht="12">
      <c r="B106" s="153"/>
      <c r="C106" s="173"/>
      <c r="D106" s="173"/>
      <c r="G106" s="153"/>
      <c r="H106" s="173"/>
      <c r="I106" s="173"/>
    </row>
    <row r="107" spans="2:9" s="152" customFormat="1" ht="12">
      <c r="B107" s="153"/>
      <c r="C107" s="173"/>
      <c r="D107" s="173"/>
      <c r="G107" s="153"/>
      <c r="H107" s="173"/>
      <c r="I107" s="173"/>
    </row>
    <row r="108" spans="2:9" s="152" customFormat="1" ht="12">
      <c r="B108" s="153"/>
      <c r="C108" s="173"/>
      <c r="D108" s="173"/>
      <c r="G108" s="153"/>
      <c r="H108" s="173"/>
      <c r="I108" s="173"/>
    </row>
    <row r="109" spans="2:9" s="152" customFormat="1" ht="12">
      <c r="B109" s="153"/>
      <c r="C109" s="173"/>
      <c r="D109" s="173"/>
      <c r="G109" s="153"/>
      <c r="H109" s="173"/>
      <c r="I109" s="173"/>
    </row>
    <row r="110" spans="2:9" s="152" customFormat="1" ht="12">
      <c r="B110" s="153"/>
      <c r="C110" s="173"/>
      <c r="D110" s="173"/>
      <c r="G110" s="153"/>
      <c r="H110" s="173"/>
      <c r="I110" s="173"/>
    </row>
    <row r="111" spans="2:9" s="152" customFormat="1" ht="12">
      <c r="B111" s="153"/>
      <c r="C111" s="173"/>
      <c r="D111" s="173"/>
      <c r="G111" s="153"/>
      <c r="H111" s="173"/>
      <c r="I111" s="173"/>
    </row>
    <row r="112" spans="2:9" s="152" customFormat="1" ht="12">
      <c r="B112" s="153"/>
      <c r="C112" s="173"/>
      <c r="D112" s="173"/>
      <c r="G112" s="153"/>
      <c r="H112" s="173"/>
      <c r="I112" s="173"/>
    </row>
    <row r="113" spans="2:9" s="152" customFormat="1" ht="12">
      <c r="B113" s="153"/>
      <c r="C113" s="173"/>
      <c r="D113" s="173"/>
      <c r="G113" s="153"/>
      <c r="H113" s="173"/>
      <c r="I113" s="173"/>
    </row>
    <row r="114" spans="2:9" s="152" customFormat="1" ht="12">
      <c r="B114" s="153"/>
      <c r="C114" s="173"/>
      <c r="D114" s="173"/>
      <c r="G114" s="153"/>
      <c r="H114" s="173"/>
      <c r="I114" s="173"/>
    </row>
    <row r="115" spans="2:9" s="152" customFormat="1" ht="12">
      <c r="B115" s="153"/>
      <c r="C115" s="173"/>
      <c r="D115" s="173"/>
      <c r="G115" s="153"/>
      <c r="H115" s="173"/>
      <c r="I115" s="173"/>
    </row>
    <row r="116" spans="2:9" s="152" customFormat="1" ht="12">
      <c r="B116" s="153"/>
      <c r="C116" s="173"/>
      <c r="D116" s="173"/>
      <c r="G116" s="153"/>
      <c r="H116" s="173"/>
      <c r="I116" s="173"/>
    </row>
    <row r="117" spans="2:9" s="152" customFormat="1" ht="12">
      <c r="B117" s="153"/>
      <c r="C117" s="173"/>
      <c r="D117" s="173"/>
      <c r="G117" s="153"/>
      <c r="H117" s="173"/>
      <c r="I117" s="173"/>
    </row>
    <row r="118" spans="2:9" s="152" customFormat="1" ht="12">
      <c r="B118" s="153"/>
      <c r="C118" s="173"/>
      <c r="D118" s="173"/>
      <c r="G118" s="153"/>
      <c r="H118" s="173"/>
      <c r="I118" s="173"/>
    </row>
    <row r="119" spans="2:9" s="152" customFormat="1" ht="12">
      <c r="B119" s="153"/>
      <c r="C119" s="173"/>
      <c r="D119" s="173"/>
      <c r="G119" s="153"/>
      <c r="H119" s="173"/>
      <c r="I119" s="173"/>
    </row>
    <row r="120" spans="2:9" s="152" customFormat="1" ht="12">
      <c r="B120" s="153"/>
      <c r="C120" s="173"/>
      <c r="D120" s="173"/>
      <c r="G120" s="153"/>
      <c r="H120" s="173"/>
      <c r="I120" s="173"/>
    </row>
    <row r="121" spans="2:9" s="152" customFormat="1" ht="12">
      <c r="B121" s="153"/>
      <c r="C121" s="173"/>
      <c r="D121" s="173"/>
      <c r="G121" s="153"/>
      <c r="H121" s="173"/>
      <c r="I121" s="173"/>
    </row>
    <row r="122" spans="2:9" s="152" customFormat="1" ht="12">
      <c r="B122" s="153"/>
      <c r="C122" s="173"/>
      <c r="D122" s="173"/>
      <c r="G122" s="153"/>
      <c r="H122" s="173"/>
      <c r="I122" s="173"/>
    </row>
    <row r="123" spans="2:9" s="152" customFormat="1" ht="12">
      <c r="B123" s="153"/>
      <c r="C123" s="173"/>
      <c r="D123" s="173"/>
      <c r="G123" s="153"/>
      <c r="H123" s="173"/>
      <c r="I123" s="173"/>
    </row>
    <row r="124" spans="2:9" s="152" customFormat="1" ht="12">
      <c r="B124" s="153"/>
      <c r="C124" s="173"/>
      <c r="D124" s="173"/>
      <c r="G124" s="153"/>
      <c r="H124" s="173"/>
      <c r="I124" s="173"/>
    </row>
    <row r="125" spans="2:9" s="152" customFormat="1" ht="12">
      <c r="B125" s="153"/>
      <c r="C125" s="173"/>
      <c r="D125" s="173"/>
      <c r="G125" s="153"/>
      <c r="H125" s="173"/>
      <c r="I125" s="173"/>
    </row>
    <row r="126" spans="2:9" s="152" customFormat="1" ht="12">
      <c r="B126" s="153"/>
      <c r="C126" s="173"/>
      <c r="D126" s="173"/>
      <c r="G126" s="153"/>
      <c r="H126" s="173"/>
      <c r="I126" s="173"/>
    </row>
    <row r="127" spans="2:9" s="152" customFormat="1" ht="12">
      <c r="B127" s="153"/>
      <c r="C127" s="173"/>
      <c r="D127" s="173"/>
      <c r="G127" s="153"/>
      <c r="H127" s="173"/>
      <c r="I127" s="173"/>
    </row>
    <row r="128" spans="2:9" s="152" customFormat="1" ht="12">
      <c r="B128" s="153"/>
      <c r="C128" s="173"/>
      <c r="D128" s="173"/>
      <c r="G128" s="153"/>
      <c r="H128" s="173"/>
      <c r="I128" s="173"/>
    </row>
    <row r="129" spans="2:9" s="152" customFormat="1" ht="12">
      <c r="B129" s="153"/>
      <c r="C129" s="173"/>
      <c r="D129" s="173"/>
      <c r="G129" s="153"/>
      <c r="H129" s="173"/>
      <c r="I129" s="173"/>
    </row>
    <row r="130" spans="2:9" s="152" customFormat="1" ht="12">
      <c r="B130" s="153"/>
      <c r="C130" s="173"/>
      <c r="D130" s="173"/>
      <c r="G130" s="153"/>
      <c r="H130" s="173"/>
      <c r="I130" s="173"/>
    </row>
    <row r="131" spans="2:9" s="152" customFormat="1" ht="12">
      <c r="B131" s="153"/>
      <c r="C131" s="173"/>
      <c r="D131" s="173"/>
      <c r="G131" s="153"/>
      <c r="H131" s="173"/>
      <c r="I131" s="173"/>
    </row>
    <row r="132" spans="2:9" s="152" customFormat="1" ht="12">
      <c r="B132" s="153"/>
      <c r="C132" s="173"/>
      <c r="D132" s="173"/>
      <c r="G132" s="153"/>
      <c r="H132" s="173"/>
      <c r="I132" s="173"/>
    </row>
    <row r="133" spans="2:9" s="152" customFormat="1" ht="12">
      <c r="B133" s="153"/>
      <c r="C133" s="173"/>
      <c r="D133" s="173"/>
      <c r="G133" s="153"/>
      <c r="H133" s="173"/>
      <c r="I133" s="173"/>
    </row>
    <row r="134" spans="2:9" s="152" customFormat="1" ht="12">
      <c r="B134" s="153"/>
      <c r="C134" s="173"/>
      <c r="D134" s="173"/>
      <c r="G134" s="153"/>
      <c r="H134" s="173"/>
      <c r="I134" s="173"/>
    </row>
    <row r="135" spans="2:9" s="152" customFormat="1" ht="12">
      <c r="B135" s="153"/>
      <c r="C135" s="173"/>
      <c r="D135" s="173"/>
      <c r="G135" s="153"/>
      <c r="H135" s="173"/>
      <c r="I135" s="173"/>
    </row>
    <row r="136" spans="2:9" s="152" customFormat="1" ht="12">
      <c r="B136" s="153"/>
      <c r="C136" s="173"/>
      <c r="D136" s="173"/>
      <c r="G136" s="153"/>
      <c r="H136" s="173"/>
      <c r="I136" s="173"/>
    </row>
    <row r="137" spans="2:9" s="152" customFormat="1" ht="12">
      <c r="B137" s="153"/>
      <c r="C137" s="173"/>
      <c r="D137" s="173"/>
      <c r="G137" s="153"/>
      <c r="H137" s="173"/>
      <c r="I137" s="173"/>
    </row>
    <row r="138" spans="2:9" s="152" customFormat="1" ht="12">
      <c r="B138" s="153"/>
      <c r="C138" s="173"/>
      <c r="D138" s="173"/>
      <c r="G138" s="153"/>
      <c r="H138" s="173"/>
      <c r="I138" s="173"/>
    </row>
    <row r="139" spans="2:9" s="152" customFormat="1" ht="12">
      <c r="B139" s="153"/>
      <c r="C139" s="173"/>
      <c r="D139" s="173"/>
      <c r="G139" s="153"/>
      <c r="H139" s="173"/>
      <c r="I139" s="173"/>
    </row>
    <row r="140" spans="2:9" s="152" customFormat="1" ht="12">
      <c r="B140" s="153"/>
      <c r="C140" s="173"/>
      <c r="D140" s="173"/>
      <c r="G140" s="153"/>
      <c r="H140" s="173"/>
      <c r="I140" s="173"/>
    </row>
    <row r="141" spans="2:9" s="152" customFormat="1" ht="12">
      <c r="B141" s="153"/>
      <c r="C141" s="173"/>
      <c r="D141" s="173"/>
      <c r="G141" s="153"/>
      <c r="H141" s="173"/>
      <c r="I141" s="173"/>
    </row>
    <row r="142" spans="2:9" s="152" customFormat="1" ht="12">
      <c r="B142" s="153"/>
      <c r="C142" s="173"/>
      <c r="D142" s="173"/>
      <c r="G142" s="153"/>
      <c r="H142" s="173"/>
      <c r="I142" s="173"/>
    </row>
    <row r="143" spans="2:9" s="152" customFormat="1" ht="12">
      <c r="B143" s="153"/>
      <c r="C143" s="173"/>
      <c r="D143" s="173"/>
      <c r="G143" s="153"/>
      <c r="H143" s="173"/>
      <c r="I143" s="173"/>
    </row>
    <row r="144" spans="2:9" s="152" customFormat="1" ht="12">
      <c r="B144" s="153"/>
      <c r="C144" s="173"/>
      <c r="D144" s="173"/>
      <c r="G144" s="153"/>
      <c r="H144" s="173"/>
      <c r="I144" s="173"/>
    </row>
    <row r="145" spans="2:9" s="152" customFormat="1" ht="12">
      <c r="B145" s="153"/>
      <c r="C145" s="173"/>
      <c r="D145" s="173"/>
      <c r="G145" s="153"/>
      <c r="H145" s="173"/>
      <c r="I145" s="173"/>
    </row>
    <row r="146" spans="2:9" s="152" customFormat="1" ht="12">
      <c r="B146" s="153"/>
      <c r="C146" s="173"/>
      <c r="D146" s="173"/>
      <c r="G146" s="153"/>
      <c r="H146" s="173"/>
      <c r="I146" s="173"/>
    </row>
    <row r="147" spans="2:9" s="152" customFormat="1" ht="12">
      <c r="B147" s="153"/>
      <c r="C147" s="173"/>
      <c r="D147" s="173"/>
      <c r="G147" s="153"/>
      <c r="H147" s="173"/>
      <c r="I147" s="173"/>
    </row>
    <row r="148" spans="2:9" s="152" customFormat="1" ht="12">
      <c r="B148" s="153"/>
      <c r="C148" s="173"/>
      <c r="D148" s="173"/>
      <c r="G148" s="153"/>
      <c r="H148" s="173"/>
      <c r="I148" s="173"/>
    </row>
    <row r="149" spans="2:9" s="152" customFormat="1" ht="12">
      <c r="B149" s="153"/>
      <c r="C149" s="173"/>
      <c r="D149" s="173"/>
      <c r="G149" s="153"/>
      <c r="H149" s="173"/>
      <c r="I149" s="173"/>
    </row>
    <row r="150" spans="2:9" s="152" customFormat="1" ht="12">
      <c r="B150" s="153"/>
      <c r="C150" s="173"/>
      <c r="D150" s="173"/>
      <c r="G150" s="153"/>
      <c r="H150" s="173"/>
      <c r="I150" s="173"/>
    </row>
    <row r="151" spans="2:9" s="152" customFormat="1" ht="12">
      <c r="B151" s="153"/>
      <c r="C151" s="173"/>
      <c r="D151" s="173"/>
      <c r="G151" s="153"/>
      <c r="H151" s="173"/>
      <c r="I151" s="173"/>
    </row>
    <row r="152" spans="2:9" s="152" customFormat="1" ht="12">
      <c r="B152" s="153"/>
      <c r="C152" s="173"/>
      <c r="D152" s="173"/>
      <c r="G152" s="153"/>
      <c r="H152" s="173"/>
      <c r="I152" s="173"/>
    </row>
    <row r="153" spans="2:9" s="152" customFormat="1" ht="12">
      <c r="B153" s="153"/>
      <c r="C153" s="173"/>
      <c r="D153" s="173"/>
      <c r="G153" s="153"/>
      <c r="H153" s="173"/>
      <c r="I153" s="173"/>
    </row>
    <row r="154" spans="2:9" s="152" customFormat="1" ht="12">
      <c r="B154" s="153"/>
      <c r="C154" s="173"/>
      <c r="D154" s="173"/>
      <c r="G154" s="153"/>
      <c r="H154" s="173"/>
      <c r="I154" s="173"/>
    </row>
    <row r="155" spans="2:9" s="152" customFormat="1" ht="12">
      <c r="B155" s="153"/>
      <c r="C155" s="173"/>
      <c r="D155" s="173"/>
      <c r="G155" s="153"/>
      <c r="H155" s="173"/>
      <c r="I155" s="173"/>
    </row>
    <row r="156" spans="2:9" s="152" customFormat="1" ht="12">
      <c r="B156" s="153"/>
      <c r="C156" s="173"/>
      <c r="D156" s="173"/>
      <c r="G156" s="153"/>
      <c r="H156" s="173"/>
      <c r="I156" s="173"/>
    </row>
    <row r="157" spans="2:9" s="152" customFormat="1" ht="12">
      <c r="B157" s="153"/>
      <c r="C157" s="173"/>
      <c r="D157" s="173"/>
      <c r="G157" s="153"/>
      <c r="H157" s="173"/>
      <c r="I157" s="173"/>
    </row>
    <row r="158" spans="2:9" s="152" customFormat="1" ht="12">
      <c r="B158" s="153"/>
      <c r="C158" s="173"/>
      <c r="D158" s="173"/>
      <c r="G158" s="153"/>
      <c r="H158" s="173"/>
      <c r="I158" s="173"/>
    </row>
    <row r="159" spans="2:9" s="152" customFormat="1" ht="12">
      <c r="B159" s="153"/>
      <c r="C159" s="173"/>
      <c r="D159" s="173"/>
      <c r="G159" s="153"/>
      <c r="H159" s="173"/>
      <c r="I159" s="173"/>
    </row>
    <row r="160" spans="2:9" s="152" customFormat="1" ht="12">
      <c r="B160" s="153"/>
      <c r="C160" s="173"/>
      <c r="D160" s="173"/>
      <c r="G160" s="153"/>
      <c r="H160" s="173"/>
      <c r="I160" s="173"/>
    </row>
    <row r="161" spans="2:9" s="152" customFormat="1" ht="12">
      <c r="B161" s="153"/>
      <c r="C161" s="173"/>
      <c r="D161" s="173"/>
      <c r="G161" s="153"/>
      <c r="H161" s="173"/>
      <c r="I161" s="173"/>
    </row>
    <row r="162" spans="2:9" s="152" customFormat="1" ht="12">
      <c r="B162" s="153"/>
      <c r="C162" s="173"/>
      <c r="D162" s="173"/>
      <c r="G162" s="153"/>
      <c r="H162" s="173"/>
      <c r="I162" s="173"/>
    </row>
    <row r="163" spans="2:9" s="152" customFormat="1" ht="12">
      <c r="B163" s="153"/>
      <c r="C163" s="173"/>
      <c r="D163" s="173"/>
      <c r="G163" s="153"/>
      <c r="H163" s="173"/>
      <c r="I163" s="173"/>
    </row>
    <row r="164" spans="2:9" s="152" customFormat="1" ht="12">
      <c r="B164" s="153"/>
      <c r="C164" s="173"/>
      <c r="D164" s="173"/>
      <c r="G164" s="153"/>
      <c r="H164" s="173"/>
      <c r="I164" s="173"/>
    </row>
    <row r="165" spans="2:9" s="152" customFormat="1" ht="12">
      <c r="B165" s="153"/>
      <c r="C165" s="173"/>
      <c r="D165" s="173"/>
      <c r="G165" s="153"/>
      <c r="H165" s="173"/>
      <c r="I165" s="173"/>
    </row>
    <row r="166" spans="2:9" s="152" customFormat="1" ht="12">
      <c r="B166" s="153"/>
      <c r="C166" s="173"/>
      <c r="D166" s="173"/>
      <c r="G166" s="153"/>
      <c r="H166" s="173"/>
      <c r="I166" s="173"/>
    </row>
    <row r="167" spans="2:9" s="152" customFormat="1" ht="12">
      <c r="B167" s="153"/>
      <c r="C167" s="173"/>
      <c r="D167" s="173"/>
      <c r="G167" s="153"/>
      <c r="H167" s="173"/>
      <c r="I167" s="173"/>
    </row>
    <row r="168" spans="2:9" s="152" customFormat="1" ht="12">
      <c r="B168" s="153"/>
      <c r="C168" s="173"/>
      <c r="D168" s="173"/>
      <c r="G168" s="153"/>
      <c r="H168" s="173"/>
      <c r="I168" s="173"/>
    </row>
    <row r="169" spans="2:9" s="152" customFormat="1" ht="12">
      <c r="B169" s="153"/>
      <c r="C169" s="173"/>
      <c r="D169" s="173"/>
      <c r="G169" s="153"/>
      <c r="H169" s="173"/>
      <c r="I169" s="173"/>
    </row>
    <row r="170" spans="2:9" s="152" customFormat="1" ht="12">
      <c r="B170" s="153"/>
      <c r="C170" s="173"/>
      <c r="D170" s="173"/>
      <c r="G170" s="153"/>
      <c r="H170" s="173"/>
      <c r="I170" s="173"/>
    </row>
    <row r="171" spans="2:9" s="152" customFormat="1" ht="12">
      <c r="B171" s="153"/>
      <c r="C171" s="173"/>
      <c r="D171" s="173"/>
      <c r="G171" s="153"/>
      <c r="H171" s="173"/>
      <c r="I171" s="173"/>
    </row>
    <row r="172" spans="2:9" s="152" customFormat="1" ht="12">
      <c r="B172" s="153"/>
      <c r="C172" s="173"/>
      <c r="D172" s="173"/>
      <c r="G172" s="153"/>
      <c r="H172" s="173"/>
      <c r="I172" s="173"/>
    </row>
    <row r="173" spans="2:9" s="152" customFormat="1" ht="12">
      <c r="B173" s="153"/>
      <c r="C173" s="173"/>
      <c r="D173" s="173"/>
      <c r="G173" s="153"/>
      <c r="H173" s="173"/>
      <c r="I173" s="173"/>
    </row>
    <row r="174" spans="2:9" s="152" customFormat="1" ht="12">
      <c r="B174" s="153"/>
      <c r="C174" s="173"/>
      <c r="D174" s="173"/>
      <c r="G174" s="153"/>
      <c r="H174" s="173"/>
      <c r="I174" s="173"/>
    </row>
    <row r="175" spans="2:9" s="152" customFormat="1" ht="12">
      <c r="B175" s="153"/>
      <c r="C175" s="173"/>
      <c r="D175" s="173"/>
      <c r="G175" s="153"/>
      <c r="H175" s="173"/>
      <c r="I175" s="173"/>
    </row>
    <row r="176" spans="2:9" s="152" customFormat="1" ht="12">
      <c r="B176" s="153"/>
      <c r="C176" s="173"/>
      <c r="D176" s="173"/>
      <c r="G176" s="153"/>
      <c r="H176" s="173"/>
      <c r="I176" s="173"/>
    </row>
    <row r="177" spans="2:9" s="152" customFormat="1" ht="12">
      <c r="B177" s="153"/>
      <c r="C177" s="173"/>
      <c r="D177" s="173"/>
      <c r="G177" s="153"/>
      <c r="H177" s="173"/>
      <c r="I177" s="173"/>
    </row>
    <row r="178" spans="2:9" s="152" customFormat="1" ht="12">
      <c r="B178" s="153"/>
      <c r="C178" s="173"/>
      <c r="D178" s="173"/>
      <c r="G178" s="153"/>
      <c r="H178" s="173"/>
      <c r="I178" s="173"/>
    </row>
    <row r="179" spans="2:9" s="152" customFormat="1" ht="12">
      <c r="B179" s="153"/>
      <c r="C179" s="173"/>
      <c r="D179" s="173"/>
      <c r="G179" s="153"/>
      <c r="H179" s="173"/>
      <c r="I179" s="173"/>
    </row>
    <row r="180" spans="2:9" s="152" customFormat="1" ht="12">
      <c r="B180" s="153"/>
      <c r="C180" s="173"/>
      <c r="D180" s="173"/>
      <c r="G180" s="153"/>
      <c r="H180" s="173"/>
      <c r="I180" s="173"/>
    </row>
    <row r="181" spans="2:9" s="152" customFormat="1" ht="12">
      <c r="B181" s="153"/>
      <c r="C181" s="173"/>
      <c r="D181" s="173"/>
      <c r="G181" s="153"/>
      <c r="H181" s="173"/>
      <c r="I181" s="173"/>
    </row>
    <row r="182" spans="2:9" s="152" customFormat="1" ht="12">
      <c r="B182" s="153"/>
      <c r="C182" s="173"/>
      <c r="D182" s="173"/>
      <c r="G182" s="153"/>
      <c r="H182" s="173"/>
      <c r="I182" s="173"/>
    </row>
    <row r="183" spans="2:9" s="152" customFormat="1" ht="12">
      <c r="B183" s="153"/>
      <c r="C183" s="173"/>
      <c r="D183" s="173"/>
      <c r="G183" s="153"/>
      <c r="H183" s="173"/>
      <c r="I183" s="173"/>
    </row>
    <row r="184" spans="2:9" s="152" customFormat="1" ht="12">
      <c r="B184" s="153"/>
      <c r="C184" s="173"/>
      <c r="D184" s="173"/>
      <c r="G184" s="153"/>
      <c r="H184" s="173"/>
      <c r="I184" s="173"/>
    </row>
    <row r="185" spans="2:9" s="152" customFormat="1" ht="12">
      <c r="B185" s="153"/>
      <c r="C185" s="173"/>
      <c r="D185" s="173"/>
      <c r="G185" s="153"/>
      <c r="H185" s="173"/>
      <c r="I185" s="173"/>
    </row>
    <row r="186" spans="2:9" s="152" customFormat="1" ht="12">
      <c r="B186" s="153"/>
      <c r="C186" s="173"/>
      <c r="D186" s="173"/>
      <c r="G186" s="153"/>
      <c r="H186" s="173"/>
      <c r="I186" s="173"/>
    </row>
    <row r="187" spans="2:9" s="152" customFormat="1" ht="12">
      <c r="B187" s="153"/>
      <c r="C187" s="173"/>
      <c r="D187" s="173"/>
      <c r="G187" s="153"/>
      <c r="H187" s="173"/>
      <c r="I187" s="173"/>
    </row>
    <row r="188" spans="2:9" s="152" customFormat="1" ht="12">
      <c r="B188" s="153"/>
      <c r="C188" s="173"/>
      <c r="D188" s="173"/>
      <c r="G188" s="153"/>
      <c r="H188" s="173"/>
      <c r="I188" s="173"/>
    </row>
    <row r="189" spans="2:9" s="152" customFormat="1" ht="12">
      <c r="B189" s="153"/>
      <c r="C189" s="173"/>
      <c r="D189" s="173"/>
      <c r="G189" s="153"/>
      <c r="H189" s="173"/>
      <c r="I189" s="173"/>
    </row>
    <row r="190" spans="2:9" s="152" customFormat="1" ht="12">
      <c r="B190" s="153"/>
      <c r="C190" s="173"/>
      <c r="D190" s="173"/>
      <c r="G190" s="153"/>
      <c r="H190" s="173"/>
      <c r="I190" s="173"/>
    </row>
    <row r="191" spans="2:9" s="152" customFormat="1" ht="12">
      <c r="B191" s="153"/>
      <c r="C191" s="173"/>
      <c r="D191" s="173"/>
      <c r="G191" s="153"/>
      <c r="H191" s="173"/>
      <c r="I191" s="173"/>
    </row>
    <row r="192" spans="2:9" s="152" customFormat="1" ht="12">
      <c r="B192" s="153"/>
      <c r="C192" s="173"/>
      <c r="D192" s="173"/>
      <c r="G192" s="153"/>
      <c r="H192" s="173"/>
      <c r="I192" s="173"/>
    </row>
    <row r="193" spans="2:9" s="152" customFormat="1" ht="12">
      <c r="B193" s="153"/>
      <c r="C193" s="173"/>
      <c r="D193" s="173"/>
      <c r="G193" s="153"/>
      <c r="H193" s="173"/>
      <c r="I193" s="173"/>
    </row>
    <row r="194" spans="2:9" s="152" customFormat="1" ht="12">
      <c r="B194" s="153"/>
      <c r="C194" s="173"/>
      <c r="D194" s="173"/>
      <c r="G194" s="153"/>
      <c r="H194" s="173"/>
      <c r="I194" s="173"/>
    </row>
    <row r="195" spans="2:9" s="152" customFormat="1" ht="12">
      <c r="B195" s="153"/>
      <c r="C195" s="173"/>
      <c r="D195" s="173"/>
      <c r="G195" s="153"/>
      <c r="H195" s="173"/>
      <c r="I195" s="173"/>
    </row>
    <row r="196" spans="2:9" s="152" customFormat="1" ht="12">
      <c r="B196" s="153"/>
      <c r="C196" s="173"/>
      <c r="D196" s="173"/>
      <c r="G196" s="153"/>
      <c r="H196" s="173"/>
      <c r="I196" s="173"/>
    </row>
    <row r="197" spans="2:9" s="152" customFormat="1" ht="12">
      <c r="B197" s="153"/>
      <c r="C197" s="173"/>
      <c r="D197" s="173"/>
      <c r="G197" s="153"/>
      <c r="H197" s="173"/>
      <c r="I197" s="173"/>
    </row>
    <row r="198" spans="2:9" s="152" customFormat="1" ht="12">
      <c r="B198" s="153"/>
      <c r="C198" s="173"/>
      <c r="D198" s="173"/>
      <c r="G198" s="153"/>
      <c r="H198" s="173"/>
      <c r="I198" s="173"/>
    </row>
    <row r="199" spans="2:9" s="152" customFormat="1" ht="12">
      <c r="B199" s="153"/>
      <c r="C199" s="173"/>
      <c r="D199" s="173"/>
      <c r="G199" s="153"/>
      <c r="H199" s="173"/>
      <c r="I199" s="173"/>
    </row>
    <row r="200" spans="2:9" s="152" customFormat="1" ht="12">
      <c r="B200" s="153"/>
      <c r="C200" s="173"/>
      <c r="D200" s="173"/>
      <c r="G200" s="153"/>
      <c r="H200" s="173"/>
      <c r="I200" s="173"/>
    </row>
    <row r="201" spans="2:9" s="152" customFormat="1" ht="12">
      <c r="B201" s="153"/>
      <c r="C201" s="173"/>
      <c r="D201" s="173"/>
      <c r="G201" s="153"/>
      <c r="H201" s="173"/>
      <c r="I201" s="173"/>
    </row>
    <row r="202" spans="2:9" s="152" customFormat="1" ht="12">
      <c r="B202" s="153"/>
      <c r="C202" s="173"/>
      <c r="D202" s="173"/>
      <c r="G202" s="153"/>
      <c r="H202" s="173"/>
      <c r="I202" s="173"/>
    </row>
    <row r="203" spans="2:9" s="152" customFormat="1" ht="12">
      <c r="B203" s="153"/>
      <c r="C203" s="173"/>
      <c r="D203" s="173"/>
      <c r="G203" s="153"/>
      <c r="H203" s="173"/>
      <c r="I203" s="173"/>
    </row>
    <row r="204" spans="2:9" s="152" customFormat="1" ht="12">
      <c r="B204" s="153"/>
      <c r="C204" s="173"/>
      <c r="D204" s="173"/>
      <c r="G204" s="153"/>
      <c r="H204" s="173"/>
      <c r="I204" s="173"/>
    </row>
    <row r="205" spans="2:9" s="152" customFormat="1" ht="12">
      <c r="B205" s="153"/>
      <c r="C205" s="173"/>
      <c r="D205" s="173"/>
      <c r="G205" s="153"/>
      <c r="H205" s="173"/>
      <c r="I205" s="173"/>
    </row>
    <row r="206" spans="2:9" s="152" customFormat="1" ht="12">
      <c r="B206" s="153"/>
      <c r="C206" s="173"/>
      <c r="D206" s="173"/>
      <c r="G206" s="153"/>
      <c r="H206" s="173"/>
      <c r="I206" s="173"/>
    </row>
    <row r="207" spans="2:9" s="152" customFormat="1" ht="12">
      <c r="B207" s="153"/>
      <c r="C207" s="173"/>
      <c r="D207" s="173"/>
      <c r="G207" s="153"/>
      <c r="H207" s="173"/>
      <c r="I207" s="173"/>
    </row>
    <row r="208" spans="2:9" s="152" customFormat="1" ht="12">
      <c r="B208" s="153"/>
      <c r="C208" s="173"/>
      <c r="D208" s="173"/>
      <c r="G208" s="153"/>
      <c r="H208" s="173"/>
      <c r="I208" s="173"/>
    </row>
    <row r="209" spans="2:9" s="152" customFormat="1" ht="12">
      <c r="B209" s="153"/>
      <c r="C209" s="173"/>
      <c r="D209" s="173"/>
      <c r="G209" s="153"/>
      <c r="H209" s="173"/>
      <c r="I209" s="173"/>
    </row>
    <row r="210" spans="2:9" s="152" customFormat="1" ht="12">
      <c r="B210" s="153"/>
      <c r="C210" s="173"/>
      <c r="D210" s="173"/>
      <c r="G210" s="153"/>
      <c r="H210" s="173"/>
      <c r="I210" s="173"/>
    </row>
    <row r="211" spans="2:9" s="152" customFormat="1" ht="12">
      <c r="B211" s="153"/>
      <c r="C211" s="173"/>
      <c r="D211" s="173"/>
      <c r="G211" s="153"/>
      <c r="H211" s="173"/>
      <c r="I211" s="173"/>
    </row>
    <row r="212" spans="2:9" s="152" customFormat="1" ht="12">
      <c r="B212" s="153"/>
      <c r="C212" s="173"/>
      <c r="D212" s="173"/>
      <c r="G212" s="153"/>
      <c r="H212" s="173"/>
      <c r="I212" s="173"/>
    </row>
    <row r="213" spans="2:9" s="152" customFormat="1" ht="12">
      <c r="B213" s="153"/>
      <c r="C213" s="173"/>
      <c r="D213" s="173"/>
      <c r="G213" s="153"/>
      <c r="H213" s="173"/>
      <c r="I213" s="173"/>
    </row>
    <row r="214" spans="2:9" s="152" customFormat="1" ht="12">
      <c r="B214" s="153"/>
      <c r="C214" s="173"/>
      <c r="D214" s="173"/>
      <c r="G214" s="153"/>
      <c r="H214" s="173"/>
      <c r="I214" s="173"/>
    </row>
    <row r="215" spans="2:9" s="152" customFormat="1" ht="12">
      <c r="B215" s="153"/>
      <c r="C215" s="173"/>
      <c r="D215" s="173"/>
      <c r="G215" s="153"/>
      <c r="H215" s="173"/>
      <c r="I215" s="173"/>
    </row>
    <row r="216" spans="2:9" s="152" customFormat="1" ht="12">
      <c r="B216" s="153"/>
      <c r="C216" s="173"/>
      <c r="D216" s="173"/>
      <c r="G216" s="153"/>
      <c r="H216" s="173"/>
      <c r="I216" s="173"/>
    </row>
    <row r="217" spans="2:9" s="152" customFormat="1" ht="12">
      <c r="B217" s="153"/>
      <c r="C217" s="173"/>
      <c r="D217" s="173"/>
      <c r="G217" s="153"/>
      <c r="H217" s="173"/>
      <c r="I217" s="173"/>
    </row>
    <row r="218" spans="2:9" s="152" customFormat="1" ht="12">
      <c r="B218" s="153"/>
      <c r="C218" s="173"/>
      <c r="D218" s="173"/>
      <c r="G218" s="153"/>
      <c r="H218" s="173"/>
      <c r="I218" s="173"/>
    </row>
    <row r="219" spans="2:9" s="152" customFormat="1" ht="12">
      <c r="B219" s="153"/>
      <c r="C219" s="173"/>
      <c r="D219" s="173"/>
      <c r="G219" s="153"/>
      <c r="H219" s="173"/>
      <c r="I219" s="173"/>
    </row>
    <row r="220" spans="2:9" s="152" customFormat="1" ht="12">
      <c r="B220" s="153"/>
      <c r="C220" s="173"/>
      <c r="D220" s="173"/>
      <c r="G220" s="153"/>
      <c r="H220" s="173"/>
      <c r="I220" s="173"/>
    </row>
    <row r="221" spans="2:9" s="152" customFormat="1" ht="12">
      <c r="B221" s="153"/>
      <c r="C221" s="173"/>
      <c r="D221" s="173"/>
      <c r="G221" s="153"/>
      <c r="H221" s="173"/>
      <c r="I221" s="173"/>
    </row>
    <row r="222" spans="2:9" s="152" customFormat="1" ht="12">
      <c r="B222" s="153"/>
      <c r="C222" s="173"/>
      <c r="D222" s="173"/>
      <c r="G222" s="153"/>
      <c r="H222" s="173"/>
      <c r="I222" s="173"/>
    </row>
    <row r="223" spans="2:9" s="152" customFormat="1" ht="12">
      <c r="B223" s="153"/>
      <c r="C223" s="173"/>
      <c r="D223" s="173"/>
      <c r="G223" s="153"/>
      <c r="H223" s="173"/>
      <c r="I223" s="173"/>
    </row>
    <row r="224" spans="2:9" s="152" customFormat="1" ht="12">
      <c r="B224" s="153"/>
      <c r="C224" s="173"/>
      <c r="D224" s="173"/>
      <c r="G224" s="153"/>
      <c r="H224" s="173"/>
      <c r="I224" s="173"/>
    </row>
    <row r="225" spans="2:9" s="152" customFormat="1" ht="12">
      <c r="B225" s="153"/>
      <c r="C225" s="173"/>
      <c r="D225" s="173"/>
      <c r="G225" s="153"/>
      <c r="H225" s="173"/>
      <c r="I225" s="173"/>
    </row>
    <row r="226" spans="2:9" s="152" customFormat="1" ht="12">
      <c r="B226" s="153"/>
      <c r="C226" s="173"/>
      <c r="D226" s="173"/>
      <c r="G226" s="153"/>
      <c r="H226" s="173"/>
      <c r="I226" s="173"/>
    </row>
    <row r="227" spans="2:9" s="152" customFormat="1" ht="12">
      <c r="B227" s="153"/>
      <c r="C227" s="173"/>
      <c r="D227" s="173"/>
      <c r="G227" s="153"/>
      <c r="H227" s="173"/>
      <c r="I227" s="173"/>
    </row>
    <row r="228" spans="2:9" s="152" customFormat="1" ht="12">
      <c r="B228" s="153"/>
      <c r="C228" s="173"/>
      <c r="D228" s="173"/>
      <c r="G228" s="153"/>
      <c r="H228" s="173"/>
      <c r="I228" s="173"/>
    </row>
    <row r="229" spans="2:9" s="152" customFormat="1" ht="12">
      <c r="B229" s="153"/>
      <c r="C229" s="173"/>
      <c r="D229" s="173"/>
      <c r="G229" s="153"/>
      <c r="H229" s="173"/>
      <c r="I229" s="173"/>
    </row>
    <row r="230" spans="2:9" s="152" customFormat="1" ht="12">
      <c r="B230" s="153"/>
      <c r="C230" s="173"/>
      <c r="D230" s="173"/>
      <c r="G230" s="153"/>
      <c r="H230" s="173"/>
      <c r="I230" s="173"/>
    </row>
    <row r="231" spans="2:9" s="152" customFormat="1" ht="12">
      <c r="B231" s="153"/>
      <c r="C231" s="173"/>
      <c r="D231" s="173"/>
      <c r="G231" s="153"/>
      <c r="H231" s="173"/>
      <c r="I231" s="173"/>
    </row>
    <row r="232" spans="2:9" s="152" customFormat="1" ht="12">
      <c r="B232" s="153"/>
      <c r="C232" s="173"/>
      <c r="D232" s="173"/>
      <c r="G232" s="153"/>
      <c r="H232" s="173"/>
      <c r="I232" s="173"/>
    </row>
    <row r="233" spans="2:9" s="152" customFormat="1" ht="12">
      <c r="B233" s="153"/>
      <c r="C233" s="173"/>
      <c r="D233" s="173"/>
      <c r="G233" s="153"/>
      <c r="H233" s="173"/>
      <c r="I233" s="173"/>
    </row>
    <row r="234" spans="2:9" s="152" customFormat="1" ht="12">
      <c r="B234" s="153"/>
      <c r="C234" s="173"/>
      <c r="D234" s="173"/>
      <c r="G234" s="153"/>
      <c r="H234" s="173"/>
      <c r="I234" s="173"/>
    </row>
    <row r="235" spans="2:9" s="152" customFormat="1" ht="12">
      <c r="B235" s="153"/>
      <c r="C235" s="173"/>
      <c r="D235" s="173"/>
      <c r="G235" s="153"/>
      <c r="H235" s="173"/>
      <c r="I235" s="173"/>
    </row>
    <row r="236" spans="2:9" s="152" customFormat="1" ht="12">
      <c r="B236" s="153"/>
      <c r="C236" s="173"/>
      <c r="D236" s="173"/>
      <c r="G236" s="153"/>
      <c r="H236" s="173"/>
      <c r="I236" s="173"/>
    </row>
    <row r="237" spans="2:9" s="152" customFormat="1" ht="12">
      <c r="B237" s="153"/>
      <c r="C237" s="173"/>
      <c r="D237" s="173"/>
      <c r="G237" s="153"/>
      <c r="H237" s="173"/>
      <c r="I237" s="173"/>
    </row>
    <row r="238" spans="2:9" s="152" customFormat="1" ht="12">
      <c r="B238" s="153"/>
      <c r="C238" s="173"/>
      <c r="D238" s="173"/>
      <c r="G238" s="153"/>
      <c r="H238" s="173"/>
      <c r="I238" s="173"/>
    </row>
    <row r="239" spans="2:9" s="152" customFormat="1" ht="12">
      <c r="B239" s="153"/>
      <c r="C239" s="173"/>
      <c r="D239" s="173"/>
      <c r="G239" s="153"/>
      <c r="H239" s="173"/>
      <c r="I239" s="173"/>
    </row>
    <row r="240" spans="2:9" s="152" customFormat="1" ht="12">
      <c r="B240" s="153"/>
      <c r="C240" s="173"/>
      <c r="D240" s="173"/>
      <c r="G240" s="153"/>
      <c r="H240" s="173"/>
      <c r="I240" s="173"/>
    </row>
    <row r="241" spans="2:9" s="152" customFormat="1" ht="12">
      <c r="B241" s="153"/>
      <c r="C241" s="173"/>
      <c r="D241" s="173"/>
      <c r="G241" s="153"/>
      <c r="H241" s="173"/>
      <c r="I241" s="173"/>
    </row>
    <row r="242" spans="2:9" s="152" customFormat="1" ht="12">
      <c r="B242" s="153"/>
      <c r="C242" s="173"/>
      <c r="D242" s="173"/>
      <c r="G242" s="153"/>
      <c r="H242" s="173"/>
      <c r="I242" s="173"/>
    </row>
    <row r="243" spans="2:9" s="152" customFormat="1" ht="12">
      <c r="B243" s="153"/>
      <c r="C243" s="173"/>
      <c r="D243" s="173"/>
      <c r="G243" s="153"/>
      <c r="H243" s="173"/>
      <c r="I243" s="173"/>
    </row>
    <row r="244" spans="2:9" s="152" customFormat="1" ht="12">
      <c r="B244" s="153"/>
      <c r="C244" s="173"/>
      <c r="D244" s="173"/>
      <c r="G244" s="153"/>
      <c r="H244" s="173"/>
      <c r="I244" s="173"/>
    </row>
    <row r="245" spans="2:9" s="152" customFormat="1" ht="12">
      <c r="B245" s="153"/>
      <c r="C245" s="173"/>
      <c r="D245" s="173"/>
      <c r="G245" s="153"/>
      <c r="H245" s="173"/>
      <c r="I245" s="173"/>
    </row>
    <row r="246" spans="2:9" s="152" customFormat="1" ht="12">
      <c r="B246" s="153"/>
      <c r="C246" s="173"/>
      <c r="D246" s="173"/>
      <c r="G246" s="153"/>
      <c r="H246" s="173"/>
      <c r="I246" s="173"/>
    </row>
    <row r="247" spans="2:9" s="152" customFormat="1" ht="12">
      <c r="B247" s="153"/>
      <c r="C247" s="173"/>
      <c r="D247" s="173"/>
      <c r="G247" s="153"/>
      <c r="H247" s="173"/>
      <c r="I247" s="173"/>
    </row>
    <row r="248" spans="2:9" s="152" customFormat="1" ht="12">
      <c r="B248" s="153"/>
      <c r="C248" s="173"/>
      <c r="D248" s="173"/>
      <c r="G248" s="153"/>
      <c r="H248" s="173"/>
      <c r="I248" s="173"/>
    </row>
    <row r="249" spans="2:9" s="152" customFormat="1" ht="12">
      <c r="B249" s="153"/>
      <c r="C249" s="173"/>
      <c r="D249" s="173"/>
      <c r="G249" s="153"/>
      <c r="H249" s="173"/>
      <c r="I249" s="173"/>
    </row>
    <row r="250" spans="2:9" s="152" customFormat="1" ht="12">
      <c r="B250" s="153"/>
      <c r="C250" s="173"/>
      <c r="D250" s="173"/>
      <c r="G250" s="153"/>
      <c r="H250" s="173"/>
      <c r="I250" s="173"/>
    </row>
    <row r="251" spans="2:9" s="152" customFormat="1" ht="12">
      <c r="B251" s="153"/>
      <c r="C251" s="173"/>
      <c r="D251" s="173"/>
      <c r="G251" s="153"/>
      <c r="H251" s="173"/>
      <c r="I251" s="173"/>
    </row>
    <row r="252" spans="2:9" s="152" customFormat="1" ht="12">
      <c r="B252" s="153"/>
      <c r="C252" s="173"/>
      <c r="D252" s="173"/>
      <c r="G252" s="153"/>
      <c r="H252" s="173"/>
      <c r="I252" s="173"/>
    </row>
    <row r="253" spans="2:9" s="152" customFormat="1" ht="12">
      <c r="B253" s="153"/>
      <c r="C253" s="173"/>
      <c r="D253" s="173"/>
      <c r="G253" s="153"/>
      <c r="H253" s="173"/>
      <c r="I253" s="173"/>
    </row>
    <row r="254" spans="2:9" s="152" customFormat="1" ht="12">
      <c r="B254" s="153"/>
      <c r="C254" s="173"/>
      <c r="D254" s="173"/>
      <c r="G254" s="153"/>
      <c r="H254" s="173"/>
      <c r="I254" s="173"/>
    </row>
    <row r="255" spans="2:9" s="152" customFormat="1" ht="12">
      <c r="B255" s="153"/>
      <c r="C255" s="173"/>
      <c r="D255" s="173"/>
      <c r="G255" s="153"/>
      <c r="H255" s="173"/>
      <c r="I255" s="173"/>
    </row>
    <row r="256" spans="2:9" s="152" customFormat="1" ht="12">
      <c r="B256" s="153"/>
      <c r="C256" s="173"/>
      <c r="D256" s="173"/>
      <c r="G256" s="153"/>
      <c r="H256" s="173"/>
      <c r="I256" s="173"/>
    </row>
    <row r="257" spans="2:9" s="152" customFormat="1" ht="12">
      <c r="B257" s="153"/>
      <c r="C257" s="173"/>
      <c r="D257" s="173"/>
      <c r="G257" s="153"/>
      <c r="H257" s="173"/>
      <c r="I257" s="173"/>
    </row>
    <row r="258" spans="2:9" s="152" customFormat="1" ht="12">
      <c r="B258" s="153"/>
      <c r="C258" s="173"/>
      <c r="D258" s="173"/>
      <c r="G258" s="153"/>
      <c r="H258" s="173"/>
      <c r="I258" s="173"/>
    </row>
    <row r="259" spans="2:9" s="152" customFormat="1" ht="12">
      <c r="B259" s="153"/>
      <c r="C259" s="173"/>
      <c r="D259" s="173"/>
      <c r="G259" s="153"/>
      <c r="H259" s="173"/>
      <c r="I259" s="173"/>
    </row>
    <row r="260" spans="2:9" s="152" customFormat="1" ht="12">
      <c r="B260" s="153"/>
      <c r="C260" s="173"/>
      <c r="D260" s="173"/>
      <c r="G260" s="153"/>
      <c r="H260" s="173"/>
      <c r="I260" s="173"/>
    </row>
    <row r="261" spans="2:9" s="152" customFormat="1" ht="12">
      <c r="B261" s="153"/>
      <c r="C261" s="173"/>
      <c r="D261" s="173"/>
      <c r="G261" s="153"/>
      <c r="H261" s="173"/>
      <c r="I261" s="173"/>
    </row>
    <row r="262" spans="2:9" s="152" customFormat="1" ht="12">
      <c r="B262" s="153"/>
      <c r="C262" s="173"/>
      <c r="D262" s="173"/>
      <c r="G262" s="153"/>
      <c r="H262" s="173"/>
      <c r="I262" s="173"/>
    </row>
    <row r="263" spans="2:9" s="152" customFormat="1" ht="12">
      <c r="B263" s="153"/>
      <c r="C263" s="173"/>
      <c r="D263" s="173"/>
      <c r="G263" s="153"/>
      <c r="H263" s="173"/>
      <c r="I263" s="173"/>
    </row>
    <row r="264" spans="2:9" s="152" customFormat="1" ht="12">
      <c r="B264" s="153"/>
      <c r="C264" s="173"/>
      <c r="D264" s="173"/>
      <c r="G264" s="153"/>
      <c r="H264" s="173"/>
      <c r="I264" s="173"/>
    </row>
    <row r="265" spans="2:9" s="152" customFormat="1" ht="12">
      <c r="B265" s="153"/>
      <c r="C265" s="173"/>
      <c r="D265" s="173"/>
      <c r="G265" s="153"/>
      <c r="H265" s="173"/>
      <c r="I265" s="173"/>
    </row>
    <row r="266" spans="2:9" s="152" customFormat="1" ht="12">
      <c r="B266" s="153"/>
      <c r="C266" s="173"/>
      <c r="D266" s="173"/>
      <c r="G266" s="153"/>
      <c r="H266" s="173"/>
      <c r="I266" s="173"/>
    </row>
    <row r="267" spans="2:9" s="152" customFormat="1" ht="12">
      <c r="B267" s="153"/>
      <c r="C267" s="173"/>
      <c r="D267" s="173"/>
      <c r="G267" s="153"/>
      <c r="H267" s="173"/>
      <c r="I267" s="173"/>
    </row>
    <row r="268" spans="2:9" s="152" customFormat="1" ht="12">
      <c r="B268" s="153"/>
      <c r="C268" s="173"/>
      <c r="D268" s="173"/>
      <c r="G268" s="153"/>
      <c r="H268" s="173"/>
      <c r="I268" s="173"/>
    </row>
    <row r="269" spans="2:9" s="152" customFormat="1" ht="12">
      <c r="B269" s="153"/>
      <c r="C269" s="173"/>
      <c r="D269" s="173"/>
      <c r="G269" s="153"/>
      <c r="H269" s="173"/>
      <c r="I269" s="173"/>
    </row>
    <row r="270" spans="2:9" s="152" customFormat="1" ht="12">
      <c r="B270" s="153"/>
      <c r="C270" s="173"/>
      <c r="D270" s="173"/>
      <c r="G270" s="153"/>
      <c r="H270" s="173"/>
      <c r="I270" s="173"/>
    </row>
    <row r="271" spans="2:9" s="152" customFormat="1" ht="12">
      <c r="B271" s="153"/>
      <c r="C271" s="173"/>
      <c r="D271" s="173"/>
      <c r="G271" s="153"/>
      <c r="H271" s="173"/>
      <c r="I271" s="173"/>
    </row>
    <row r="272" spans="2:9" s="152" customFormat="1" ht="12">
      <c r="B272" s="153"/>
      <c r="C272" s="173"/>
      <c r="D272" s="173"/>
      <c r="G272" s="153"/>
      <c r="H272" s="173"/>
      <c r="I272" s="173"/>
    </row>
    <row r="273" spans="2:9" s="152" customFormat="1" ht="12">
      <c r="B273" s="153"/>
      <c r="C273" s="173"/>
      <c r="D273" s="173"/>
      <c r="G273" s="153"/>
      <c r="H273" s="173"/>
      <c r="I273" s="173"/>
    </row>
    <row r="274" spans="2:9" s="152" customFormat="1" ht="12">
      <c r="B274" s="153"/>
      <c r="C274" s="173"/>
      <c r="D274" s="173"/>
      <c r="G274" s="153"/>
      <c r="H274" s="173"/>
      <c r="I274" s="173"/>
    </row>
    <row r="275" spans="2:9" s="152" customFormat="1" ht="12">
      <c r="B275" s="153"/>
      <c r="C275" s="173"/>
      <c r="D275" s="173"/>
      <c r="G275" s="153"/>
      <c r="H275" s="173"/>
      <c r="I275" s="173"/>
    </row>
    <row r="276" spans="2:9" s="152" customFormat="1" ht="12">
      <c r="B276" s="153"/>
      <c r="C276" s="173"/>
      <c r="D276" s="173"/>
      <c r="G276" s="153"/>
      <c r="H276" s="173"/>
      <c r="I276" s="173"/>
    </row>
    <row r="277" spans="2:9" s="152" customFormat="1" ht="12">
      <c r="B277" s="153"/>
      <c r="C277" s="173"/>
      <c r="D277" s="173"/>
      <c r="G277" s="153"/>
      <c r="H277" s="173"/>
      <c r="I277" s="173"/>
    </row>
    <row r="278" spans="2:9" s="152" customFormat="1" ht="12">
      <c r="B278" s="153"/>
      <c r="C278" s="173"/>
      <c r="D278" s="173"/>
      <c r="G278" s="153"/>
      <c r="H278" s="173"/>
      <c r="I278" s="173"/>
    </row>
    <row r="279" spans="2:9" s="152" customFormat="1" ht="12">
      <c r="B279" s="153"/>
      <c r="C279" s="173"/>
      <c r="D279" s="173"/>
      <c r="G279" s="153"/>
      <c r="H279" s="173"/>
      <c r="I279" s="173"/>
    </row>
    <row r="280" spans="2:9" s="152" customFormat="1" ht="12">
      <c r="B280" s="153"/>
      <c r="C280" s="173"/>
      <c r="D280" s="173"/>
      <c r="G280" s="153"/>
      <c r="H280" s="173"/>
      <c r="I280" s="173"/>
    </row>
    <row r="281" spans="2:9" s="152" customFormat="1" ht="12">
      <c r="B281" s="153"/>
      <c r="C281" s="173"/>
      <c r="D281" s="173"/>
      <c r="G281" s="153"/>
      <c r="H281" s="173"/>
      <c r="I281" s="173"/>
    </row>
    <row r="282" spans="2:9" s="152" customFormat="1" ht="12">
      <c r="B282" s="153"/>
      <c r="C282" s="173"/>
      <c r="D282" s="173"/>
      <c r="G282" s="153"/>
      <c r="H282" s="173"/>
      <c r="I282" s="173"/>
    </row>
    <row r="283" spans="2:9" s="152" customFormat="1" ht="12">
      <c r="B283" s="153"/>
      <c r="C283" s="173"/>
      <c r="D283" s="173"/>
      <c r="G283" s="153"/>
      <c r="H283" s="173"/>
      <c r="I283" s="173"/>
    </row>
    <row r="284" spans="2:9" s="152" customFormat="1" ht="12">
      <c r="B284" s="153"/>
      <c r="C284" s="173"/>
      <c r="D284" s="173"/>
      <c r="G284" s="153"/>
      <c r="H284" s="173"/>
      <c r="I284" s="173"/>
    </row>
    <row r="285" spans="2:9" s="152" customFormat="1" ht="12">
      <c r="B285" s="153"/>
      <c r="C285" s="173"/>
      <c r="D285" s="173"/>
      <c r="G285" s="153"/>
      <c r="H285" s="173"/>
      <c r="I285" s="173"/>
    </row>
    <row r="286" spans="2:9" s="152" customFormat="1" ht="12">
      <c r="B286" s="153"/>
      <c r="C286" s="173"/>
      <c r="D286" s="173"/>
      <c r="G286" s="153"/>
      <c r="H286" s="173"/>
      <c r="I286" s="173"/>
    </row>
    <row r="287" spans="2:9" s="152" customFormat="1" ht="12">
      <c r="B287" s="153"/>
      <c r="C287" s="173"/>
      <c r="D287" s="173"/>
      <c r="G287" s="153"/>
      <c r="H287" s="173"/>
      <c r="I287" s="173"/>
    </row>
    <row r="288" spans="2:9" s="152" customFormat="1" ht="12">
      <c r="B288" s="153"/>
      <c r="C288" s="173"/>
      <c r="D288" s="173"/>
      <c r="G288" s="153"/>
      <c r="H288" s="173"/>
      <c r="I288" s="173"/>
    </row>
    <row r="289" spans="2:9" s="152" customFormat="1" ht="12">
      <c r="B289" s="153"/>
      <c r="C289" s="173"/>
      <c r="D289" s="173"/>
      <c r="G289" s="153"/>
      <c r="H289" s="173"/>
      <c r="I289" s="173"/>
    </row>
    <row r="290" spans="2:9" s="152" customFormat="1" ht="12">
      <c r="B290" s="153"/>
      <c r="C290" s="173"/>
      <c r="D290" s="173"/>
      <c r="G290" s="153"/>
      <c r="H290" s="173"/>
      <c r="I290" s="173"/>
    </row>
    <row r="291" spans="2:9" s="152" customFormat="1" ht="12">
      <c r="B291" s="153"/>
      <c r="C291" s="173"/>
      <c r="D291" s="173"/>
      <c r="G291" s="153"/>
      <c r="H291" s="173"/>
      <c r="I291" s="173"/>
    </row>
    <row r="292" spans="2:9" s="152" customFormat="1" ht="12">
      <c r="B292" s="153"/>
      <c r="C292" s="173"/>
      <c r="D292" s="173"/>
      <c r="G292" s="153"/>
      <c r="H292" s="173"/>
      <c r="I292" s="173"/>
    </row>
    <row r="293" spans="2:9" s="152" customFormat="1" ht="12">
      <c r="B293" s="153"/>
      <c r="C293" s="173"/>
      <c r="D293" s="173"/>
      <c r="G293" s="153"/>
      <c r="H293" s="173"/>
      <c r="I293" s="173"/>
    </row>
    <row r="294" spans="2:9" s="152" customFormat="1" ht="12">
      <c r="B294" s="153"/>
      <c r="C294" s="173"/>
      <c r="D294" s="173"/>
      <c r="G294" s="153"/>
      <c r="H294" s="173"/>
      <c r="I294" s="173"/>
    </row>
    <row r="295" spans="2:9" s="152" customFormat="1" ht="12">
      <c r="B295" s="153"/>
      <c r="C295" s="173"/>
      <c r="D295" s="173"/>
      <c r="G295" s="153"/>
      <c r="H295" s="173"/>
      <c r="I295" s="173"/>
    </row>
    <row r="296" spans="2:9" s="152" customFormat="1" ht="12">
      <c r="B296" s="153"/>
      <c r="C296" s="173"/>
      <c r="D296" s="173"/>
      <c r="G296" s="153"/>
      <c r="H296" s="173"/>
      <c r="I296" s="173"/>
    </row>
    <row r="297" spans="2:9" s="152" customFormat="1" ht="12">
      <c r="B297" s="153"/>
      <c r="C297" s="173"/>
      <c r="D297" s="173"/>
      <c r="G297" s="153"/>
      <c r="H297" s="173"/>
      <c r="I297" s="173"/>
    </row>
    <row r="298" spans="2:9" s="152" customFormat="1" ht="12">
      <c r="B298" s="153"/>
      <c r="C298" s="173"/>
      <c r="D298" s="173"/>
      <c r="G298" s="153"/>
      <c r="H298" s="173"/>
      <c r="I298" s="173"/>
    </row>
    <row r="299" spans="2:9" s="152" customFormat="1" ht="12">
      <c r="B299" s="153"/>
      <c r="C299" s="173"/>
      <c r="D299" s="173"/>
      <c r="G299" s="153"/>
      <c r="H299" s="173"/>
      <c r="I299" s="173"/>
    </row>
    <row r="300" spans="2:9" s="152" customFormat="1" ht="12">
      <c r="B300" s="153"/>
      <c r="C300" s="173"/>
      <c r="D300" s="173"/>
      <c r="G300" s="153"/>
      <c r="H300" s="173"/>
      <c r="I300" s="173"/>
    </row>
    <row r="301" spans="2:9" s="152" customFormat="1" ht="12">
      <c r="B301" s="153"/>
      <c r="C301" s="173"/>
      <c r="D301" s="173"/>
      <c r="G301" s="153"/>
      <c r="H301" s="173"/>
      <c r="I301" s="173"/>
    </row>
    <row r="302" spans="2:9" s="152" customFormat="1" ht="12">
      <c r="B302" s="153"/>
      <c r="C302" s="173"/>
      <c r="D302" s="173"/>
      <c r="G302" s="153"/>
      <c r="H302" s="173"/>
      <c r="I302" s="173"/>
    </row>
    <row r="303" spans="2:9" s="152" customFormat="1" ht="12">
      <c r="B303" s="153"/>
      <c r="C303" s="173"/>
      <c r="D303" s="173"/>
      <c r="G303" s="153"/>
      <c r="H303" s="173"/>
      <c r="I303" s="173"/>
    </row>
    <row r="304" spans="2:9" s="152" customFormat="1" ht="12">
      <c r="B304" s="153"/>
      <c r="C304" s="173"/>
      <c r="D304" s="173"/>
      <c r="G304" s="153"/>
      <c r="H304" s="173"/>
      <c r="I304" s="173"/>
    </row>
    <row r="305" spans="2:9" s="152" customFormat="1" ht="12">
      <c r="B305" s="153"/>
      <c r="C305" s="173"/>
      <c r="D305" s="173"/>
      <c r="G305" s="153"/>
      <c r="H305" s="173"/>
      <c r="I305" s="173"/>
    </row>
    <row r="306" spans="2:9" s="152" customFormat="1" ht="12">
      <c r="B306" s="153"/>
      <c r="C306" s="173"/>
      <c r="D306" s="173"/>
      <c r="G306" s="153"/>
      <c r="H306" s="173"/>
      <c r="I306" s="173"/>
    </row>
    <row r="307" spans="2:9" s="152" customFormat="1" ht="12">
      <c r="B307" s="153"/>
      <c r="C307" s="173"/>
      <c r="D307" s="173"/>
      <c r="G307" s="153"/>
      <c r="H307" s="173"/>
      <c r="I307" s="173"/>
    </row>
    <row r="308" spans="2:9" s="152" customFormat="1" ht="12">
      <c r="B308" s="153"/>
      <c r="C308" s="173"/>
      <c r="D308" s="173"/>
      <c r="G308" s="153"/>
      <c r="H308" s="173"/>
      <c r="I308" s="173"/>
    </row>
    <row r="309" spans="2:9" s="152" customFormat="1" ht="12">
      <c r="B309" s="153"/>
      <c r="C309" s="173"/>
      <c r="D309" s="173"/>
      <c r="G309" s="153"/>
      <c r="H309" s="173"/>
      <c r="I309" s="173"/>
    </row>
    <row r="310" spans="2:9" s="152" customFormat="1" ht="12">
      <c r="B310" s="153"/>
      <c r="C310" s="173"/>
      <c r="D310" s="173"/>
      <c r="G310" s="153"/>
      <c r="H310" s="173"/>
      <c r="I310" s="173"/>
    </row>
    <row r="311" spans="2:9" s="152" customFormat="1" ht="12">
      <c r="B311" s="153"/>
      <c r="C311" s="173"/>
      <c r="D311" s="173"/>
      <c r="G311" s="153"/>
      <c r="H311" s="173"/>
      <c r="I311" s="173"/>
    </row>
    <row r="312" spans="2:9" s="152" customFormat="1" ht="12">
      <c r="B312" s="153"/>
      <c r="C312" s="173"/>
      <c r="D312" s="173"/>
      <c r="G312" s="153"/>
      <c r="H312" s="173"/>
      <c r="I312" s="173"/>
    </row>
    <row r="313" spans="2:9" s="152" customFormat="1" ht="12">
      <c r="B313" s="153"/>
      <c r="C313" s="173"/>
      <c r="D313" s="173"/>
      <c r="G313" s="153"/>
      <c r="H313" s="173"/>
      <c r="I313" s="173"/>
    </row>
    <row r="314" spans="2:9" s="152" customFormat="1" ht="12">
      <c r="B314" s="153"/>
      <c r="C314" s="173"/>
      <c r="D314" s="173"/>
      <c r="G314" s="153"/>
      <c r="H314" s="173"/>
      <c r="I314" s="173"/>
    </row>
    <row r="315" spans="2:9" s="152" customFormat="1" ht="12">
      <c r="B315" s="153"/>
      <c r="C315" s="173"/>
      <c r="D315" s="173"/>
      <c r="G315" s="153"/>
      <c r="H315" s="173"/>
      <c r="I315" s="173"/>
    </row>
    <row r="316" spans="2:9" s="152" customFormat="1" ht="12">
      <c r="B316" s="153"/>
      <c r="C316" s="173"/>
      <c r="D316" s="173"/>
      <c r="G316" s="153"/>
      <c r="H316" s="173"/>
      <c r="I316" s="173"/>
    </row>
    <row r="317" spans="2:9" s="152" customFormat="1" ht="12">
      <c r="B317" s="153"/>
      <c r="C317" s="173"/>
      <c r="D317" s="173"/>
      <c r="G317" s="153"/>
      <c r="H317" s="173"/>
      <c r="I317" s="173"/>
    </row>
    <row r="318" spans="2:9" s="152" customFormat="1" ht="12">
      <c r="B318" s="153"/>
      <c r="C318" s="173"/>
      <c r="D318" s="173"/>
      <c r="G318" s="153"/>
      <c r="H318" s="173"/>
      <c r="I318" s="173"/>
    </row>
    <row r="319" spans="2:9" s="152" customFormat="1" ht="12">
      <c r="B319" s="153"/>
      <c r="C319" s="173"/>
      <c r="D319" s="173"/>
      <c r="G319" s="153"/>
      <c r="H319" s="173"/>
      <c r="I319" s="173"/>
    </row>
    <row r="320" spans="2:9" s="152" customFormat="1" ht="12">
      <c r="B320" s="153"/>
      <c r="C320" s="173"/>
      <c r="D320" s="173"/>
      <c r="G320" s="153"/>
      <c r="H320" s="173"/>
      <c r="I320" s="173"/>
    </row>
    <row r="321" spans="2:9" s="152" customFormat="1" ht="12">
      <c r="B321" s="153"/>
      <c r="C321" s="173"/>
      <c r="D321" s="173"/>
      <c r="G321" s="153"/>
      <c r="H321" s="173"/>
      <c r="I321" s="173"/>
    </row>
    <row r="322" spans="2:9" s="152" customFormat="1" ht="12">
      <c r="B322" s="153"/>
      <c r="C322" s="173"/>
      <c r="D322" s="173"/>
      <c r="G322" s="153"/>
      <c r="H322" s="173"/>
      <c r="I322" s="173"/>
    </row>
    <row r="323" spans="2:9" s="152" customFormat="1" ht="12">
      <c r="B323" s="153"/>
      <c r="C323" s="173"/>
      <c r="D323" s="173"/>
      <c r="G323" s="153"/>
      <c r="H323" s="173"/>
      <c r="I323" s="173"/>
    </row>
    <row r="324" spans="2:9" s="152" customFormat="1" ht="12">
      <c r="B324" s="153"/>
      <c r="C324" s="173"/>
      <c r="D324" s="173"/>
      <c r="G324" s="153"/>
      <c r="H324" s="173"/>
      <c r="I324" s="173"/>
    </row>
    <row r="325" spans="2:9" s="152" customFormat="1" ht="12">
      <c r="B325" s="153"/>
      <c r="C325" s="173"/>
      <c r="D325" s="173"/>
      <c r="G325" s="153"/>
      <c r="H325" s="173"/>
      <c r="I325" s="173"/>
    </row>
    <row r="326" spans="2:9" s="152" customFormat="1" ht="12">
      <c r="B326" s="153"/>
      <c r="C326" s="173"/>
      <c r="D326" s="173"/>
      <c r="G326" s="153"/>
      <c r="H326" s="173"/>
      <c r="I326" s="173"/>
    </row>
    <row r="327" spans="2:9" s="152" customFormat="1" ht="12">
      <c r="B327" s="153"/>
      <c r="C327" s="173"/>
      <c r="D327" s="173"/>
      <c r="G327" s="153"/>
      <c r="H327" s="173"/>
      <c r="I327" s="173"/>
    </row>
    <row r="328" spans="2:9" s="152" customFormat="1" ht="12">
      <c r="B328" s="153"/>
      <c r="C328" s="173"/>
      <c r="D328" s="173"/>
      <c r="G328" s="153"/>
      <c r="H328" s="173"/>
      <c r="I328" s="173"/>
    </row>
    <row r="329" spans="2:9" s="152" customFormat="1" ht="12">
      <c r="B329" s="153"/>
      <c r="C329" s="173"/>
      <c r="D329" s="173"/>
      <c r="G329" s="153"/>
      <c r="H329" s="173"/>
      <c r="I329" s="173"/>
    </row>
    <row r="330" spans="2:9" s="152" customFormat="1" ht="12">
      <c r="B330" s="153"/>
      <c r="C330" s="173"/>
      <c r="D330" s="173"/>
      <c r="G330" s="153"/>
      <c r="H330" s="173"/>
      <c r="I330" s="173"/>
    </row>
    <row r="331" spans="2:9" s="152" customFormat="1" ht="12">
      <c r="B331" s="153"/>
      <c r="C331" s="173"/>
      <c r="D331" s="173"/>
      <c r="G331" s="153"/>
      <c r="H331" s="173"/>
      <c r="I331" s="173"/>
    </row>
    <row r="332" spans="2:9" s="152" customFormat="1" ht="12">
      <c r="B332" s="153"/>
      <c r="C332" s="173"/>
      <c r="D332" s="173"/>
      <c r="G332" s="153"/>
      <c r="H332" s="173"/>
      <c r="I332" s="173"/>
    </row>
    <row r="333" spans="2:9" s="152" customFormat="1" ht="12">
      <c r="B333" s="153"/>
      <c r="C333" s="173"/>
      <c r="D333" s="173"/>
      <c r="G333" s="153"/>
      <c r="H333" s="173"/>
      <c r="I333" s="173"/>
    </row>
    <row r="334" spans="2:9" s="152" customFormat="1" ht="12">
      <c r="B334" s="153"/>
      <c r="C334" s="173"/>
      <c r="D334" s="173"/>
      <c r="G334" s="153"/>
      <c r="H334" s="173"/>
      <c r="I334" s="173"/>
    </row>
    <row r="335" spans="2:9" s="152" customFormat="1" ht="12">
      <c r="B335" s="153"/>
      <c r="C335" s="173"/>
      <c r="D335" s="173"/>
      <c r="G335" s="153"/>
      <c r="H335" s="173"/>
      <c r="I335" s="173"/>
    </row>
    <row r="336" spans="2:9" s="152" customFormat="1" ht="12">
      <c r="B336" s="153"/>
      <c r="C336" s="173"/>
      <c r="D336" s="173"/>
      <c r="G336" s="153"/>
      <c r="H336" s="173"/>
      <c r="I336" s="173"/>
    </row>
    <row r="337" spans="2:9" s="152" customFormat="1" ht="12">
      <c r="B337" s="153"/>
      <c r="C337" s="173"/>
      <c r="D337" s="173"/>
      <c r="G337" s="153"/>
      <c r="H337" s="173"/>
      <c r="I337" s="173"/>
    </row>
    <row r="338" spans="2:9" s="152" customFormat="1" ht="12">
      <c r="B338" s="153"/>
      <c r="C338" s="173"/>
      <c r="D338" s="173"/>
      <c r="G338" s="153"/>
      <c r="H338" s="173"/>
      <c r="I338" s="173"/>
    </row>
    <row r="339" spans="2:9" s="152" customFormat="1" ht="12">
      <c r="B339" s="153"/>
      <c r="C339" s="173"/>
      <c r="D339" s="173"/>
      <c r="G339" s="153"/>
      <c r="H339" s="173"/>
      <c r="I339" s="173"/>
    </row>
    <row r="340" spans="2:9" s="152" customFormat="1" ht="12">
      <c r="B340" s="153"/>
      <c r="C340" s="173"/>
      <c r="D340" s="173"/>
      <c r="G340" s="153"/>
      <c r="H340" s="173"/>
      <c r="I340" s="173"/>
    </row>
    <row r="341" spans="2:9" s="152" customFormat="1" ht="12">
      <c r="B341" s="153"/>
      <c r="C341" s="173"/>
      <c r="D341" s="173"/>
      <c r="G341" s="153"/>
      <c r="H341" s="173"/>
      <c r="I341" s="173"/>
    </row>
    <row r="342" spans="2:9" s="152" customFormat="1" ht="12">
      <c r="B342" s="153"/>
      <c r="C342" s="173"/>
      <c r="D342" s="173"/>
      <c r="G342" s="153"/>
      <c r="H342" s="173"/>
      <c r="I342" s="173"/>
    </row>
    <row r="343" spans="2:9" s="152" customFormat="1" ht="12">
      <c r="B343" s="153"/>
      <c r="C343" s="173"/>
      <c r="D343" s="173"/>
      <c r="G343" s="153"/>
      <c r="H343" s="173"/>
      <c r="I343" s="173"/>
    </row>
    <row r="344" spans="2:9" s="152" customFormat="1" ht="12">
      <c r="B344" s="153"/>
      <c r="C344" s="173"/>
      <c r="D344" s="173"/>
      <c r="G344" s="153"/>
      <c r="H344" s="173"/>
      <c r="I344" s="173"/>
    </row>
    <row r="345" spans="2:9" s="152" customFormat="1" ht="12">
      <c r="B345" s="153"/>
      <c r="C345" s="173"/>
      <c r="D345" s="173"/>
      <c r="G345" s="153"/>
      <c r="H345" s="173"/>
      <c r="I345" s="173"/>
    </row>
    <row r="346" spans="2:9" s="152" customFormat="1" ht="12">
      <c r="B346" s="153"/>
      <c r="C346" s="173"/>
      <c r="D346" s="173"/>
      <c r="G346" s="153"/>
      <c r="H346" s="173"/>
      <c r="I346" s="173"/>
    </row>
    <row r="347" spans="2:9" s="152" customFormat="1" ht="12">
      <c r="B347" s="153"/>
      <c r="C347" s="173"/>
      <c r="D347" s="173"/>
      <c r="G347" s="153"/>
      <c r="H347" s="173"/>
      <c r="I347" s="173"/>
    </row>
    <row r="348" spans="2:9" s="152" customFormat="1" ht="12">
      <c r="B348" s="153"/>
      <c r="C348" s="173"/>
      <c r="D348" s="173"/>
      <c r="G348" s="153"/>
      <c r="H348" s="173"/>
      <c r="I348" s="173"/>
    </row>
    <row r="349" spans="2:9" s="152" customFormat="1" ht="12">
      <c r="B349" s="153"/>
      <c r="C349" s="173"/>
      <c r="D349" s="173"/>
      <c r="G349" s="153"/>
      <c r="H349" s="173"/>
      <c r="I349" s="173"/>
    </row>
    <row r="350" spans="2:9" s="152" customFormat="1" ht="12">
      <c r="B350" s="153"/>
      <c r="C350" s="173"/>
      <c r="D350" s="173"/>
      <c r="G350" s="153"/>
      <c r="H350" s="173"/>
      <c r="I350" s="173"/>
    </row>
    <row r="351" spans="2:9" s="152" customFormat="1" ht="12">
      <c r="B351" s="153"/>
      <c r="C351" s="173"/>
      <c r="D351" s="173"/>
      <c r="G351" s="153"/>
      <c r="H351" s="173"/>
      <c r="I351" s="173"/>
    </row>
    <row r="352" spans="2:9" s="152" customFormat="1" ht="12">
      <c r="B352" s="153"/>
      <c r="C352" s="173"/>
      <c r="D352" s="173"/>
      <c r="G352" s="153"/>
      <c r="H352" s="173"/>
      <c r="I352" s="173"/>
    </row>
    <row r="353" spans="2:9" s="152" customFormat="1" ht="12">
      <c r="B353" s="153"/>
      <c r="C353" s="173"/>
      <c r="D353" s="173"/>
      <c r="G353" s="153"/>
      <c r="H353" s="173"/>
      <c r="I353" s="173"/>
    </row>
    <row r="354" spans="2:9" s="152" customFormat="1" ht="12">
      <c r="B354" s="153"/>
      <c r="C354" s="173"/>
      <c r="D354" s="173"/>
      <c r="G354" s="153"/>
      <c r="H354" s="173"/>
      <c r="I354" s="173"/>
    </row>
    <row r="355" spans="2:9" s="152" customFormat="1" ht="12">
      <c r="B355" s="153"/>
      <c r="C355" s="173"/>
      <c r="D355" s="173"/>
      <c r="G355" s="153"/>
      <c r="H355" s="173"/>
      <c r="I355" s="173"/>
    </row>
    <row r="356" spans="2:9" s="152" customFormat="1" ht="12">
      <c r="B356" s="153"/>
      <c r="C356" s="173"/>
      <c r="D356" s="173"/>
      <c r="G356" s="153"/>
      <c r="H356" s="173"/>
      <c r="I356" s="173"/>
    </row>
    <row r="357" spans="2:9" s="152" customFormat="1" ht="12">
      <c r="B357" s="153"/>
      <c r="C357" s="173"/>
      <c r="D357" s="173"/>
      <c r="G357" s="153"/>
      <c r="H357" s="173"/>
      <c r="I357" s="173"/>
    </row>
    <row r="358" spans="2:9" s="152" customFormat="1" ht="12">
      <c r="B358" s="153"/>
      <c r="C358" s="173"/>
      <c r="D358" s="173"/>
      <c r="G358" s="153"/>
      <c r="H358" s="173"/>
      <c r="I358" s="173"/>
    </row>
    <row r="359" spans="2:9" s="152" customFormat="1" ht="12">
      <c r="B359" s="153"/>
      <c r="C359" s="173"/>
      <c r="D359" s="173"/>
      <c r="G359" s="153"/>
      <c r="H359" s="173"/>
      <c r="I359" s="173"/>
    </row>
    <row r="360" spans="2:9" s="152" customFormat="1" ht="12">
      <c r="B360" s="153"/>
      <c r="C360" s="173"/>
      <c r="D360" s="173"/>
      <c r="G360" s="153"/>
      <c r="H360" s="173"/>
      <c r="I360" s="173"/>
    </row>
    <row r="361" spans="2:9" s="152" customFormat="1" ht="12">
      <c r="B361" s="153"/>
      <c r="C361" s="173"/>
      <c r="D361" s="173"/>
      <c r="G361" s="153"/>
      <c r="H361" s="173"/>
      <c r="I361" s="173"/>
    </row>
    <row r="362" spans="2:9" s="152" customFormat="1" ht="12">
      <c r="B362" s="153"/>
      <c r="C362" s="173"/>
      <c r="D362" s="173"/>
      <c r="G362" s="153"/>
      <c r="H362" s="173"/>
      <c r="I362" s="173"/>
    </row>
    <row r="363" spans="2:9" s="152" customFormat="1" ht="12">
      <c r="B363" s="153"/>
      <c r="C363" s="173"/>
      <c r="D363" s="173"/>
      <c r="G363" s="153"/>
      <c r="H363" s="173"/>
      <c r="I363" s="173"/>
    </row>
    <row r="364" spans="2:9" s="152" customFormat="1" ht="12">
      <c r="B364" s="153"/>
      <c r="C364" s="173"/>
      <c r="D364" s="173"/>
      <c r="G364" s="153"/>
      <c r="H364" s="173"/>
      <c r="I364" s="173"/>
    </row>
    <row r="365" spans="2:9" s="152" customFormat="1" ht="12">
      <c r="B365" s="153"/>
      <c r="C365" s="173"/>
      <c r="D365" s="173"/>
      <c r="G365" s="153"/>
      <c r="H365" s="173"/>
      <c r="I365" s="173"/>
    </row>
    <row r="366" spans="2:9" s="152" customFormat="1" ht="12">
      <c r="B366" s="153"/>
      <c r="C366" s="173"/>
      <c r="D366" s="173"/>
      <c r="G366" s="153"/>
      <c r="H366" s="173"/>
      <c r="I366" s="173"/>
    </row>
    <row r="367" spans="2:9" s="152" customFormat="1" ht="12">
      <c r="B367" s="153"/>
      <c r="C367" s="173"/>
      <c r="D367" s="173"/>
      <c r="G367" s="153"/>
      <c r="H367" s="173"/>
      <c r="I367" s="173"/>
    </row>
    <row r="368" spans="2:9" s="152" customFormat="1" ht="12">
      <c r="B368" s="153"/>
      <c r="C368" s="173"/>
      <c r="D368" s="173"/>
      <c r="G368" s="153"/>
      <c r="H368" s="173"/>
      <c r="I368" s="173"/>
    </row>
    <row r="369" spans="2:9" s="152" customFormat="1" ht="12">
      <c r="B369" s="153"/>
      <c r="C369" s="173"/>
      <c r="D369" s="173"/>
      <c r="G369" s="153"/>
      <c r="H369" s="173"/>
      <c r="I369" s="173"/>
    </row>
    <row r="370" spans="2:9" s="152" customFormat="1" ht="12">
      <c r="B370" s="153"/>
      <c r="C370" s="173"/>
      <c r="D370" s="173"/>
      <c r="G370" s="153"/>
      <c r="H370" s="173"/>
      <c r="I370" s="173"/>
    </row>
    <row r="371" spans="2:9" s="152" customFormat="1" ht="12">
      <c r="B371" s="153"/>
      <c r="C371" s="173"/>
      <c r="D371" s="173"/>
      <c r="G371" s="153"/>
      <c r="H371" s="173"/>
      <c r="I371" s="173"/>
    </row>
    <row r="372" spans="2:9" s="152" customFormat="1" ht="12">
      <c r="B372" s="153"/>
      <c r="C372" s="173"/>
      <c r="D372" s="173"/>
      <c r="G372" s="153"/>
      <c r="H372" s="173"/>
      <c r="I372" s="173"/>
    </row>
    <row r="373" spans="2:9" s="152" customFormat="1" ht="12">
      <c r="B373" s="153"/>
      <c r="C373" s="173"/>
      <c r="D373" s="173"/>
      <c r="G373" s="153"/>
      <c r="H373" s="173"/>
      <c r="I373" s="173"/>
    </row>
    <row r="374" spans="2:9" s="152" customFormat="1" ht="12">
      <c r="B374" s="153"/>
      <c r="C374" s="173"/>
      <c r="D374" s="173"/>
      <c r="G374" s="153"/>
      <c r="H374" s="173"/>
      <c r="I374" s="173"/>
    </row>
    <row r="375" spans="2:9" s="152" customFormat="1" ht="12">
      <c r="B375" s="153"/>
      <c r="C375" s="173"/>
      <c r="D375" s="173"/>
      <c r="G375" s="153"/>
      <c r="H375" s="173"/>
      <c r="I375" s="173"/>
    </row>
    <row r="376" spans="2:9" s="152" customFormat="1" ht="12">
      <c r="B376" s="153"/>
      <c r="C376" s="173"/>
      <c r="D376" s="173"/>
      <c r="G376" s="153"/>
      <c r="H376" s="173"/>
      <c r="I376" s="173"/>
    </row>
    <row r="377" spans="2:9" s="152" customFormat="1" ht="12">
      <c r="B377" s="153"/>
      <c r="C377" s="173"/>
      <c r="D377" s="173"/>
      <c r="G377" s="153"/>
      <c r="H377" s="173"/>
      <c r="I377" s="173"/>
    </row>
    <row r="378" spans="2:9" s="152" customFormat="1" ht="12">
      <c r="B378" s="153"/>
      <c r="C378" s="173"/>
      <c r="D378" s="173"/>
      <c r="G378" s="153"/>
      <c r="H378" s="173"/>
      <c r="I378" s="173"/>
    </row>
    <row r="379" spans="2:9" s="152" customFormat="1" ht="12">
      <c r="B379" s="153"/>
      <c r="C379" s="173"/>
      <c r="D379" s="173"/>
      <c r="G379" s="153"/>
      <c r="H379" s="173"/>
      <c r="I379" s="173"/>
    </row>
    <row r="380" spans="2:9" s="152" customFormat="1" ht="12">
      <c r="B380" s="153"/>
      <c r="C380" s="173"/>
      <c r="D380" s="173"/>
      <c r="G380" s="153"/>
      <c r="H380" s="173"/>
      <c r="I380" s="173"/>
    </row>
    <row r="381" spans="2:9" s="152" customFormat="1" ht="12">
      <c r="B381" s="153"/>
      <c r="C381" s="173"/>
      <c r="D381" s="173"/>
      <c r="G381" s="153"/>
      <c r="H381" s="173"/>
      <c r="I381" s="173"/>
    </row>
    <row r="382" spans="2:9" s="152" customFormat="1" ht="12">
      <c r="B382" s="153"/>
      <c r="C382" s="173"/>
      <c r="D382" s="173"/>
      <c r="G382" s="153"/>
      <c r="H382" s="173"/>
      <c r="I382" s="173"/>
    </row>
    <row r="383" spans="2:9" s="152" customFormat="1" ht="12">
      <c r="B383" s="153"/>
      <c r="C383" s="173"/>
      <c r="D383" s="173"/>
      <c r="G383" s="153"/>
      <c r="H383" s="173"/>
      <c r="I383" s="173"/>
    </row>
    <row r="384" spans="2:9" s="152" customFormat="1" ht="12">
      <c r="B384" s="153"/>
      <c r="C384" s="173"/>
      <c r="D384" s="173"/>
      <c r="G384" s="153"/>
      <c r="H384" s="173"/>
      <c r="I384" s="173"/>
    </row>
    <row r="385" spans="2:9" s="152" customFormat="1" ht="12">
      <c r="B385" s="153"/>
      <c r="C385" s="173"/>
      <c r="D385" s="173"/>
      <c r="G385" s="153"/>
      <c r="H385" s="173"/>
      <c r="I385" s="173"/>
    </row>
    <row r="386" spans="2:9" s="152" customFormat="1" ht="12">
      <c r="B386" s="153"/>
      <c r="C386" s="173"/>
      <c r="D386" s="173"/>
      <c r="G386" s="153"/>
      <c r="H386" s="173"/>
      <c r="I386" s="173"/>
    </row>
    <row r="387" spans="2:9" s="152" customFormat="1" ht="12">
      <c r="B387" s="153"/>
      <c r="C387" s="173"/>
      <c r="D387" s="173"/>
      <c r="G387" s="153"/>
      <c r="H387" s="173"/>
      <c r="I387" s="173"/>
    </row>
    <row r="388" spans="2:9" s="152" customFormat="1" ht="12">
      <c r="B388" s="153"/>
      <c r="C388" s="173"/>
      <c r="D388" s="173"/>
      <c r="G388" s="153"/>
      <c r="H388" s="173"/>
      <c r="I388" s="173"/>
    </row>
    <row r="389" spans="2:9" s="152" customFormat="1" ht="12">
      <c r="B389" s="153"/>
      <c r="C389" s="173"/>
      <c r="D389" s="173"/>
      <c r="G389" s="153"/>
      <c r="H389" s="173"/>
      <c r="I389" s="173"/>
    </row>
    <row r="390" spans="2:9" s="152" customFormat="1" ht="12">
      <c r="B390" s="153"/>
      <c r="C390" s="173"/>
      <c r="D390" s="173"/>
      <c r="G390" s="153"/>
      <c r="H390" s="173"/>
      <c r="I390" s="173"/>
    </row>
    <row r="391" spans="2:9" s="152" customFormat="1" ht="12">
      <c r="B391" s="153"/>
      <c r="C391" s="173"/>
      <c r="D391" s="173"/>
      <c r="G391" s="153"/>
      <c r="H391" s="173"/>
      <c r="I391" s="173"/>
    </row>
    <row r="392" spans="2:9" s="152" customFormat="1" ht="12">
      <c r="B392" s="153"/>
      <c r="C392" s="173"/>
      <c r="D392" s="173"/>
      <c r="G392" s="153"/>
      <c r="H392" s="173"/>
      <c r="I392" s="173"/>
    </row>
    <row r="393" spans="2:9" s="152" customFormat="1" ht="12">
      <c r="B393" s="153"/>
      <c r="C393" s="173"/>
      <c r="D393" s="173"/>
      <c r="G393" s="153"/>
      <c r="H393" s="173"/>
      <c r="I393" s="173"/>
    </row>
    <row r="394" spans="2:9" s="152" customFormat="1" ht="12">
      <c r="B394" s="153"/>
      <c r="C394" s="173"/>
      <c r="D394" s="173"/>
      <c r="G394" s="153"/>
      <c r="H394" s="173"/>
      <c r="I394" s="173"/>
    </row>
    <row r="395" spans="2:9" s="152" customFormat="1" ht="12">
      <c r="B395" s="153"/>
      <c r="C395" s="173"/>
      <c r="D395" s="173"/>
      <c r="G395" s="153"/>
      <c r="H395" s="173"/>
      <c r="I395" s="173"/>
    </row>
    <row r="396" spans="2:9" s="152" customFormat="1" ht="12">
      <c r="B396" s="153"/>
      <c r="C396" s="173"/>
      <c r="D396" s="173"/>
      <c r="G396" s="153"/>
      <c r="H396" s="173"/>
      <c r="I396" s="173"/>
    </row>
    <row r="397" spans="2:9" s="152" customFormat="1" ht="12">
      <c r="B397" s="153"/>
      <c r="C397" s="173"/>
      <c r="D397" s="173"/>
      <c r="G397" s="153"/>
      <c r="H397" s="173"/>
      <c r="I397" s="173"/>
    </row>
    <row r="398" spans="2:9" s="152" customFormat="1" ht="12">
      <c r="B398" s="153"/>
      <c r="C398" s="173"/>
      <c r="D398" s="173"/>
      <c r="G398" s="153"/>
      <c r="H398" s="173"/>
      <c r="I398" s="173"/>
    </row>
    <row r="399" spans="2:9" s="152" customFormat="1" ht="12">
      <c r="B399" s="153"/>
      <c r="C399" s="173"/>
      <c r="D399" s="173"/>
      <c r="G399" s="153"/>
      <c r="H399" s="173"/>
      <c r="I399" s="173"/>
    </row>
    <row r="400" spans="2:9" s="152" customFormat="1" ht="12">
      <c r="B400" s="153"/>
      <c r="C400" s="173"/>
      <c r="D400" s="173"/>
      <c r="G400" s="153"/>
      <c r="H400" s="173"/>
      <c r="I400" s="173"/>
    </row>
    <row r="401" spans="2:9" s="152" customFormat="1" ht="12">
      <c r="B401" s="153"/>
      <c r="C401" s="173"/>
      <c r="D401" s="173"/>
      <c r="G401" s="153"/>
      <c r="H401" s="173"/>
      <c r="I401" s="173"/>
    </row>
    <row r="402" spans="2:9" s="152" customFormat="1" ht="12">
      <c r="B402" s="153"/>
      <c r="C402" s="173"/>
      <c r="D402" s="173"/>
      <c r="G402" s="153"/>
      <c r="H402" s="173"/>
      <c r="I402" s="173"/>
    </row>
    <row r="403" spans="2:9" s="152" customFormat="1" ht="12">
      <c r="B403" s="153"/>
      <c r="C403" s="173"/>
      <c r="D403" s="173"/>
      <c r="G403" s="153"/>
      <c r="H403" s="173"/>
      <c r="I403" s="173"/>
    </row>
    <row r="404" spans="2:9" s="152" customFormat="1" ht="12">
      <c r="B404" s="153"/>
      <c r="C404" s="173"/>
      <c r="D404" s="173"/>
      <c r="G404" s="153"/>
      <c r="H404" s="173"/>
      <c r="I404" s="173"/>
    </row>
    <row r="405" spans="2:9" s="152" customFormat="1" ht="12">
      <c r="B405" s="153"/>
      <c r="C405" s="173"/>
      <c r="D405" s="173"/>
      <c r="G405" s="153"/>
      <c r="H405" s="173"/>
      <c r="I405" s="173"/>
    </row>
    <row r="406" spans="2:9" s="152" customFormat="1" ht="12">
      <c r="B406" s="153"/>
      <c r="C406" s="173"/>
      <c r="D406" s="173"/>
      <c r="G406" s="153"/>
      <c r="H406" s="173"/>
      <c r="I406" s="173"/>
    </row>
    <row r="407" spans="2:9" s="152" customFormat="1" ht="12">
      <c r="B407" s="153"/>
      <c r="C407" s="173"/>
      <c r="D407" s="173"/>
      <c r="G407" s="153"/>
      <c r="H407" s="173"/>
      <c r="I407" s="173"/>
    </row>
    <row r="408" spans="2:9" s="152" customFormat="1" ht="12">
      <c r="B408" s="153"/>
      <c r="C408" s="173"/>
      <c r="D408" s="173"/>
      <c r="G408" s="153"/>
      <c r="H408" s="173"/>
      <c r="I408" s="173"/>
    </row>
    <row r="409" spans="2:9" s="152" customFormat="1" ht="12">
      <c r="B409" s="153"/>
      <c r="C409" s="173"/>
      <c r="D409" s="173"/>
      <c r="G409" s="153"/>
      <c r="H409" s="173"/>
      <c r="I409" s="173"/>
    </row>
    <row r="410" spans="2:9" s="152" customFormat="1" ht="12">
      <c r="B410" s="153"/>
      <c r="C410" s="173"/>
      <c r="D410" s="173"/>
      <c r="G410" s="153"/>
      <c r="H410" s="173"/>
      <c r="I410" s="173"/>
    </row>
    <row r="411" spans="2:9" s="152" customFormat="1" ht="12">
      <c r="B411" s="153"/>
      <c r="C411" s="173"/>
      <c r="D411" s="173"/>
      <c r="G411" s="153"/>
      <c r="H411" s="173"/>
      <c r="I411" s="173"/>
    </row>
    <row r="412" spans="2:9" s="152" customFormat="1" ht="12">
      <c r="B412" s="153"/>
      <c r="C412" s="173"/>
      <c r="D412" s="173"/>
      <c r="G412" s="153"/>
      <c r="H412" s="173"/>
      <c r="I412" s="173"/>
    </row>
    <row r="413" spans="2:9" s="152" customFormat="1" ht="12">
      <c r="B413" s="153"/>
      <c r="C413" s="173"/>
      <c r="D413" s="173"/>
      <c r="G413" s="153"/>
      <c r="H413" s="173"/>
      <c r="I413" s="173"/>
    </row>
    <row r="414" spans="2:9" s="152" customFormat="1" ht="12">
      <c r="B414" s="153"/>
      <c r="C414" s="173"/>
      <c r="D414" s="173"/>
      <c r="G414" s="153"/>
      <c r="H414" s="173"/>
      <c r="I414" s="173"/>
    </row>
    <row r="415" spans="2:9" s="152" customFormat="1" ht="12">
      <c r="B415" s="153"/>
      <c r="C415" s="173"/>
      <c r="D415" s="173"/>
      <c r="G415" s="153"/>
      <c r="H415" s="173"/>
      <c r="I415" s="173"/>
    </row>
    <row r="416" spans="2:9" s="152" customFormat="1" ht="12">
      <c r="B416" s="153"/>
      <c r="C416" s="173"/>
      <c r="D416" s="173"/>
      <c r="G416" s="153"/>
      <c r="H416" s="173"/>
      <c r="I416" s="173"/>
    </row>
    <row r="417" spans="2:9" s="152" customFormat="1" ht="12">
      <c r="B417" s="153"/>
      <c r="C417" s="173"/>
      <c r="D417" s="173"/>
      <c r="G417" s="153"/>
      <c r="H417" s="173"/>
      <c r="I417" s="173"/>
    </row>
    <row r="418" spans="2:9" s="152" customFormat="1" ht="12">
      <c r="B418" s="153"/>
      <c r="C418" s="173"/>
      <c r="D418" s="173"/>
      <c r="G418" s="153"/>
      <c r="H418" s="173"/>
      <c r="I418" s="173"/>
    </row>
    <row r="419" spans="2:9" s="152" customFormat="1" ht="12">
      <c r="B419" s="153"/>
      <c r="C419" s="173"/>
      <c r="D419" s="173"/>
      <c r="G419" s="153"/>
      <c r="H419" s="173"/>
      <c r="I419" s="173"/>
    </row>
    <row r="420" spans="2:9" s="152" customFormat="1" ht="12">
      <c r="B420" s="153"/>
      <c r="C420" s="173"/>
      <c r="D420" s="173"/>
      <c r="G420" s="153"/>
      <c r="H420" s="173"/>
      <c r="I420" s="173"/>
    </row>
    <row r="421" spans="2:9" s="152" customFormat="1" ht="12">
      <c r="B421" s="153"/>
      <c r="C421" s="173"/>
      <c r="D421" s="173"/>
      <c r="G421" s="153"/>
      <c r="H421" s="173"/>
      <c r="I421" s="173"/>
    </row>
    <row r="422" spans="2:9" s="152" customFormat="1" ht="12">
      <c r="B422" s="153"/>
      <c r="C422" s="173"/>
      <c r="D422" s="173"/>
      <c r="G422" s="153"/>
      <c r="H422" s="173"/>
      <c r="I422" s="173"/>
    </row>
    <row r="423" spans="2:9" s="152" customFormat="1" ht="12">
      <c r="B423" s="153"/>
      <c r="C423" s="173"/>
      <c r="D423" s="173"/>
      <c r="G423" s="153"/>
      <c r="H423" s="173"/>
      <c r="I423" s="173"/>
    </row>
    <row r="424" spans="2:9" s="152" customFormat="1" ht="12">
      <c r="B424" s="153"/>
      <c r="C424" s="173"/>
      <c r="D424" s="173"/>
      <c r="G424" s="153"/>
      <c r="H424" s="173"/>
      <c r="I424" s="173"/>
    </row>
    <row r="425" spans="2:9" s="152" customFormat="1" ht="12">
      <c r="B425" s="153"/>
      <c r="C425" s="173"/>
      <c r="D425" s="173"/>
      <c r="G425" s="153"/>
      <c r="H425" s="173"/>
      <c r="I425" s="173"/>
    </row>
    <row r="426" spans="2:9" s="152" customFormat="1" ht="12">
      <c r="B426" s="153"/>
      <c r="C426" s="173"/>
      <c r="D426" s="173"/>
      <c r="G426" s="153"/>
      <c r="H426" s="173"/>
      <c r="I426" s="173"/>
    </row>
    <row r="427" spans="2:9" s="152" customFormat="1" ht="12">
      <c r="B427" s="153"/>
      <c r="C427" s="173"/>
      <c r="D427" s="173"/>
      <c r="G427" s="153"/>
      <c r="H427" s="173"/>
      <c r="I427" s="173"/>
    </row>
    <row r="428" spans="2:9" s="152" customFormat="1" ht="12">
      <c r="B428" s="153"/>
      <c r="C428" s="173"/>
      <c r="D428" s="173"/>
      <c r="G428" s="153"/>
      <c r="H428" s="173"/>
      <c r="I428" s="173"/>
    </row>
    <row r="429" spans="2:9" s="152" customFormat="1" ht="12">
      <c r="B429" s="153"/>
      <c r="C429" s="173"/>
      <c r="D429" s="173"/>
      <c r="G429" s="153"/>
      <c r="H429" s="173"/>
      <c r="I429" s="173"/>
    </row>
    <row r="430" spans="2:9" s="152" customFormat="1" ht="12">
      <c r="B430" s="153"/>
      <c r="C430" s="173"/>
      <c r="D430" s="173"/>
      <c r="G430" s="153"/>
      <c r="H430" s="173"/>
      <c r="I430" s="173"/>
    </row>
    <row r="431" spans="2:9" s="152" customFormat="1" ht="12">
      <c r="B431" s="153"/>
      <c r="C431" s="173"/>
      <c r="D431" s="173"/>
      <c r="G431" s="153"/>
      <c r="H431" s="173"/>
      <c r="I431" s="173"/>
    </row>
    <row r="432" spans="2:9" s="152" customFormat="1" ht="12">
      <c r="B432" s="153"/>
      <c r="C432" s="173"/>
      <c r="D432" s="173"/>
      <c r="G432" s="153"/>
      <c r="H432" s="173"/>
      <c r="I432" s="173"/>
    </row>
    <row r="433" spans="2:9" s="152" customFormat="1" ht="12">
      <c r="B433" s="153"/>
      <c r="C433" s="173"/>
      <c r="D433" s="173"/>
      <c r="G433" s="153"/>
      <c r="H433" s="173"/>
      <c r="I433" s="173"/>
    </row>
    <row r="434" spans="2:9" s="152" customFormat="1" ht="12">
      <c r="B434" s="153"/>
      <c r="C434" s="173"/>
      <c r="D434" s="173"/>
      <c r="G434" s="153"/>
      <c r="H434" s="173"/>
      <c r="I434" s="173"/>
    </row>
    <row r="435" spans="2:9" s="152" customFormat="1" ht="12">
      <c r="B435" s="153"/>
      <c r="C435" s="173"/>
      <c r="D435" s="173"/>
      <c r="G435" s="153"/>
      <c r="H435" s="173"/>
      <c r="I435" s="173"/>
    </row>
    <row r="436" spans="2:9" s="152" customFormat="1" ht="12">
      <c r="B436" s="153"/>
      <c r="C436" s="173"/>
      <c r="D436" s="173"/>
      <c r="G436" s="153"/>
      <c r="H436" s="173"/>
      <c r="I436" s="173"/>
    </row>
    <row r="437" spans="2:9" s="152" customFormat="1" ht="12">
      <c r="B437" s="153"/>
      <c r="C437" s="173"/>
      <c r="D437" s="173"/>
      <c r="G437" s="153"/>
      <c r="H437" s="173"/>
      <c r="I437" s="173"/>
    </row>
    <row r="438" spans="2:9" s="152" customFormat="1" ht="12">
      <c r="B438" s="153"/>
      <c r="C438" s="173"/>
      <c r="D438" s="173"/>
      <c r="G438" s="153"/>
      <c r="H438" s="173"/>
      <c r="I438" s="173"/>
    </row>
    <row r="439" spans="2:9" s="152" customFormat="1" ht="12">
      <c r="B439" s="153"/>
      <c r="C439" s="173"/>
      <c r="D439" s="173"/>
      <c r="G439" s="153"/>
      <c r="H439" s="173"/>
      <c r="I439" s="173"/>
    </row>
    <row r="440" spans="2:9" s="152" customFormat="1" ht="12">
      <c r="B440" s="153"/>
      <c r="C440" s="173"/>
      <c r="D440" s="173"/>
      <c r="G440" s="153"/>
      <c r="H440" s="173"/>
      <c r="I440" s="173"/>
    </row>
    <row r="441" spans="2:9" s="152" customFormat="1" ht="12">
      <c r="B441" s="153"/>
      <c r="C441" s="173"/>
      <c r="D441" s="173"/>
      <c r="G441" s="153"/>
      <c r="H441" s="173"/>
      <c r="I441" s="173"/>
    </row>
    <row r="442" spans="2:9" s="152" customFormat="1" ht="12">
      <c r="B442" s="153"/>
      <c r="C442" s="173"/>
      <c r="D442" s="173"/>
      <c r="G442" s="153"/>
      <c r="H442" s="173"/>
      <c r="I442" s="173"/>
    </row>
    <row r="443" spans="2:9" s="152" customFormat="1" ht="12">
      <c r="B443" s="153"/>
      <c r="C443" s="173"/>
      <c r="D443" s="173"/>
      <c r="G443" s="153"/>
      <c r="H443" s="173"/>
      <c r="I443" s="173"/>
    </row>
    <row r="444" spans="2:9" s="152" customFormat="1" ht="12">
      <c r="B444" s="153"/>
      <c r="C444" s="173"/>
      <c r="D444" s="173"/>
      <c r="G444" s="153"/>
      <c r="H444" s="173"/>
      <c r="I444" s="173"/>
    </row>
    <row r="445" spans="2:9" s="152" customFormat="1" ht="12">
      <c r="B445" s="153"/>
      <c r="C445" s="173"/>
      <c r="D445" s="173"/>
      <c r="G445" s="153"/>
      <c r="H445" s="173"/>
      <c r="I445" s="173"/>
    </row>
    <row r="446" spans="2:9" s="152" customFormat="1" ht="12">
      <c r="B446" s="153"/>
      <c r="C446" s="173"/>
      <c r="D446" s="173"/>
      <c r="G446" s="153"/>
      <c r="H446" s="173"/>
      <c r="I446" s="173"/>
    </row>
    <row r="447" spans="2:9" s="152" customFormat="1" ht="12">
      <c r="B447" s="153"/>
      <c r="C447" s="173"/>
      <c r="D447" s="173"/>
      <c r="G447" s="153"/>
      <c r="H447" s="173"/>
      <c r="I447" s="173"/>
    </row>
    <row r="448" spans="2:9" s="152" customFormat="1" ht="12">
      <c r="B448" s="153"/>
      <c r="C448" s="173"/>
      <c r="D448" s="173"/>
      <c r="G448" s="153"/>
      <c r="H448" s="173"/>
      <c r="I448" s="173"/>
    </row>
    <row r="449" spans="2:9" s="152" customFormat="1" ht="12">
      <c r="B449" s="153"/>
      <c r="C449" s="173"/>
      <c r="D449" s="173"/>
      <c r="G449" s="153"/>
      <c r="H449" s="173"/>
      <c r="I449" s="173"/>
    </row>
    <row r="450" spans="2:9" s="152" customFormat="1" ht="12">
      <c r="B450" s="153"/>
      <c r="C450" s="173"/>
      <c r="D450" s="173"/>
      <c r="G450" s="153"/>
      <c r="H450" s="173"/>
      <c r="I450" s="173"/>
    </row>
    <row r="451" spans="2:9" s="152" customFormat="1" ht="12">
      <c r="B451" s="153"/>
      <c r="C451" s="173"/>
      <c r="D451" s="173"/>
      <c r="G451" s="153"/>
      <c r="H451" s="173"/>
      <c r="I451" s="173"/>
    </row>
    <row r="452" spans="2:9" s="152" customFormat="1" ht="12">
      <c r="B452" s="153"/>
      <c r="C452" s="173"/>
      <c r="D452" s="173"/>
      <c r="G452" s="153"/>
      <c r="H452" s="173"/>
      <c r="I452" s="173"/>
    </row>
    <row r="453" spans="2:9" s="152" customFormat="1" ht="12">
      <c r="B453" s="153"/>
      <c r="C453" s="173"/>
      <c r="D453" s="173"/>
      <c r="G453" s="153"/>
      <c r="H453" s="173"/>
      <c r="I453" s="173"/>
    </row>
    <row r="454" spans="2:9" s="152" customFormat="1" ht="12">
      <c r="B454" s="153"/>
      <c r="C454" s="173"/>
      <c r="D454" s="173"/>
      <c r="G454" s="153"/>
      <c r="H454" s="173"/>
      <c r="I454" s="173"/>
    </row>
    <row r="455" spans="2:9" s="152" customFormat="1" ht="12">
      <c r="B455" s="153"/>
      <c r="C455" s="173"/>
      <c r="D455" s="173"/>
      <c r="G455" s="153"/>
      <c r="H455" s="173"/>
      <c r="I455" s="173"/>
    </row>
    <row r="456" spans="2:9" s="152" customFormat="1" ht="12">
      <c r="B456" s="153"/>
      <c r="C456" s="173"/>
      <c r="D456" s="173"/>
      <c r="G456" s="153"/>
      <c r="H456" s="173"/>
      <c r="I456" s="173"/>
    </row>
    <row r="457" spans="2:9" s="152" customFormat="1" ht="12">
      <c r="B457" s="153"/>
      <c r="C457" s="173"/>
      <c r="D457" s="173"/>
      <c r="G457" s="153"/>
      <c r="H457" s="173"/>
      <c r="I457" s="173"/>
    </row>
    <row r="458" spans="2:9" s="152" customFormat="1" ht="12">
      <c r="B458" s="153"/>
      <c r="C458" s="173"/>
      <c r="D458" s="173"/>
      <c r="G458" s="153"/>
      <c r="H458" s="173"/>
      <c r="I458" s="173"/>
    </row>
    <row r="459" spans="2:9" s="152" customFormat="1" ht="12">
      <c r="B459" s="153"/>
      <c r="C459" s="173"/>
      <c r="D459" s="173"/>
      <c r="G459" s="153"/>
      <c r="H459" s="173"/>
      <c r="I459" s="173"/>
    </row>
    <row r="460" spans="2:9" s="152" customFormat="1" ht="12">
      <c r="B460" s="153"/>
      <c r="C460" s="173"/>
      <c r="D460" s="173"/>
      <c r="G460" s="153"/>
      <c r="H460" s="173"/>
      <c r="I460" s="173"/>
    </row>
    <row r="461" spans="2:9" s="152" customFormat="1" ht="12">
      <c r="B461" s="153"/>
      <c r="C461" s="173"/>
      <c r="D461" s="173"/>
      <c r="G461" s="153"/>
      <c r="H461" s="173"/>
      <c r="I461" s="173"/>
    </row>
    <row r="462" spans="2:9" s="152" customFormat="1" ht="12">
      <c r="B462" s="153"/>
      <c r="C462" s="173"/>
      <c r="D462" s="173"/>
      <c r="G462" s="153"/>
      <c r="H462" s="173"/>
      <c r="I462" s="173"/>
    </row>
    <row r="463" spans="2:9" s="152" customFormat="1" ht="12">
      <c r="B463" s="153"/>
      <c r="C463" s="173"/>
      <c r="D463" s="173"/>
      <c r="G463" s="153"/>
      <c r="H463" s="173"/>
      <c r="I463" s="173"/>
    </row>
    <row r="464" spans="2:9" s="152" customFormat="1" ht="12">
      <c r="B464" s="153"/>
      <c r="C464" s="173"/>
      <c r="D464" s="173"/>
      <c r="G464" s="153"/>
      <c r="H464" s="173"/>
      <c r="I464" s="173"/>
    </row>
    <row r="465" spans="2:9" s="152" customFormat="1" ht="12">
      <c r="B465" s="153"/>
      <c r="C465" s="173"/>
      <c r="D465" s="173"/>
      <c r="G465" s="153"/>
      <c r="H465" s="173"/>
      <c r="I465" s="173"/>
    </row>
    <row r="466" spans="2:9" s="152" customFormat="1" ht="12">
      <c r="B466" s="153"/>
      <c r="C466" s="173"/>
      <c r="D466" s="173"/>
      <c r="G466" s="153"/>
      <c r="H466" s="173"/>
      <c r="I466" s="173"/>
    </row>
    <row r="467" spans="2:9" s="152" customFormat="1" ht="12">
      <c r="B467" s="153"/>
      <c r="C467" s="173"/>
      <c r="D467" s="173"/>
      <c r="G467" s="153"/>
      <c r="H467" s="173"/>
      <c r="I467" s="173"/>
    </row>
    <row r="468" spans="2:9" s="152" customFormat="1" ht="12">
      <c r="B468" s="153"/>
      <c r="C468" s="173"/>
      <c r="D468" s="173"/>
      <c r="G468" s="153"/>
      <c r="H468" s="173"/>
      <c r="I468" s="173"/>
    </row>
    <row r="469" spans="2:9" s="152" customFormat="1" ht="12">
      <c r="B469" s="153"/>
      <c r="C469" s="173"/>
      <c r="D469" s="173"/>
      <c r="G469" s="153"/>
      <c r="H469" s="173"/>
      <c r="I469" s="173"/>
    </row>
    <row r="470" spans="2:9" s="152" customFormat="1" ht="12">
      <c r="B470" s="153"/>
      <c r="C470" s="173"/>
      <c r="D470" s="173"/>
      <c r="G470" s="153"/>
      <c r="H470" s="173"/>
      <c r="I470" s="173"/>
    </row>
    <row r="471" spans="2:9" s="152" customFormat="1" ht="12">
      <c r="B471" s="153"/>
      <c r="C471" s="173"/>
      <c r="D471" s="173"/>
      <c r="G471" s="153"/>
      <c r="H471" s="173"/>
      <c r="I471" s="173"/>
    </row>
    <row r="472" spans="2:9" s="152" customFormat="1" ht="12">
      <c r="B472" s="153"/>
      <c r="C472" s="173"/>
      <c r="D472" s="173"/>
      <c r="G472" s="153"/>
      <c r="H472" s="173"/>
      <c r="I472" s="173"/>
    </row>
    <row r="473" spans="2:9" s="152" customFormat="1" ht="12">
      <c r="B473" s="153"/>
      <c r="C473" s="173"/>
      <c r="D473" s="173"/>
      <c r="G473" s="153"/>
      <c r="H473" s="173"/>
      <c r="I473" s="173"/>
    </row>
    <row r="474" spans="2:9" s="152" customFormat="1" ht="12">
      <c r="B474" s="153"/>
      <c r="C474" s="173"/>
      <c r="D474" s="173"/>
      <c r="G474" s="153"/>
      <c r="H474" s="173"/>
      <c r="I474" s="173"/>
    </row>
    <row r="475" spans="2:9" s="152" customFormat="1" ht="12">
      <c r="B475" s="153"/>
      <c r="C475" s="173"/>
      <c r="D475" s="173"/>
      <c r="G475" s="153"/>
      <c r="H475" s="173"/>
      <c r="I475" s="173"/>
    </row>
    <row r="476" spans="2:9" s="152" customFormat="1" ht="12">
      <c r="B476" s="153"/>
      <c r="C476" s="173"/>
      <c r="D476" s="173"/>
      <c r="G476" s="153"/>
      <c r="H476" s="173"/>
      <c r="I476" s="173"/>
    </row>
    <row r="477" spans="2:9" s="152" customFormat="1" ht="12">
      <c r="B477" s="153"/>
      <c r="C477" s="173"/>
      <c r="D477" s="173"/>
      <c r="G477" s="153"/>
      <c r="H477" s="173"/>
      <c r="I477" s="173"/>
    </row>
    <row r="478" spans="2:9" s="152" customFormat="1" ht="12">
      <c r="B478" s="153"/>
      <c r="C478" s="173"/>
      <c r="D478" s="173"/>
      <c r="G478" s="153"/>
      <c r="H478" s="173"/>
      <c r="I478" s="173"/>
    </row>
    <row r="479" spans="2:9" s="152" customFormat="1" ht="12">
      <c r="B479" s="153"/>
      <c r="C479" s="173"/>
      <c r="D479" s="173"/>
      <c r="G479" s="153"/>
      <c r="H479" s="173"/>
      <c r="I479" s="173"/>
    </row>
    <row r="480" spans="2:9" s="152" customFormat="1" ht="12">
      <c r="B480" s="153"/>
      <c r="C480" s="173"/>
      <c r="D480" s="173"/>
      <c r="G480" s="153"/>
      <c r="H480" s="173"/>
      <c r="I480" s="173"/>
    </row>
    <row r="481" spans="2:9" s="152" customFormat="1" ht="12">
      <c r="B481" s="153"/>
      <c r="C481" s="173"/>
      <c r="D481" s="173"/>
      <c r="G481" s="153"/>
      <c r="H481" s="173"/>
      <c r="I481" s="173"/>
    </row>
    <row r="482" spans="2:9" s="152" customFormat="1" ht="12">
      <c r="B482" s="153"/>
      <c r="C482" s="173"/>
      <c r="D482" s="173"/>
      <c r="G482" s="153"/>
      <c r="H482" s="173"/>
      <c r="I482" s="173"/>
    </row>
    <row r="483" spans="2:9" s="152" customFormat="1" ht="12">
      <c r="B483" s="153"/>
      <c r="C483" s="173"/>
      <c r="D483" s="173"/>
      <c r="G483" s="153"/>
      <c r="H483" s="173"/>
      <c r="I483" s="173"/>
    </row>
    <row r="484" spans="2:9" s="152" customFormat="1" ht="12">
      <c r="B484" s="153"/>
      <c r="C484" s="173"/>
      <c r="D484" s="173"/>
      <c r="G484" s="153"/>
      <c r="H484" s="173"/>
      <c r="I484" s="173"/>
    </row>
    <row r="485" spans="2:9" s="152" customFormat="1" ht="12">
      <c r="B485" s="153"/>
      <c r="C485" s="173"/>
      <c r="D485" s="173"/>
      <c r="G485" s="153"/>
      <c r="H485" s="173"/>
      <c r="I485" s="173"/>
    </row>
    <row r="486" spans="2:9" s="152" customFormat="1" ht="12">
      <c r="B486" s="153"/>
      <c r="C486" s="173"/>
      <c r="D486" s="173"/>
      <c r="G486" s="153"/>
      <c r="H486" s="173"/>
      <c r="I486" s="173"/>
    </row>
    <row r="487" spans="2:9" s="152" customFormat="1" ht="12">
      <c r="B487" s="153"/>
      <c r="C487" s="173"/>
      <c r="D487" s="173"/>
      <c r="G487" s="153"/>
      <c r="H487" s="173"/>
      <c r="I487" s="173"/>
    </row>
    <row r="488" spans="2:9" s="152" customFormat="1" ht="12">
      <c r="B488" s="153"/>
      <c r="C488" s="173"/>
      <c r="D488" s="173"/>
      <c r="G488" s="153"/>
      <c r="H488" s="173"/>
      <c r="I488" s="173"/>
    </row>
    <row r="489" spans="2:9" s="152" customFormat="1" ht="12">
      <c r="B489" s="153"/>
      <c r="C489" s="173"/>
      <c r="D489" s="173"/>
      <c r="G489" s="153"/>
      <c r="H489" s="173"/>
      <c r="I489" s="173"/>
    </row>
    <row r="490" spans="2:9" s="152" customFormat="1" ht="12">
      <c r="B490" s="153"/>
      <c r="C490" s="173"/>
      <c r="D490" s="173"/>
      <c r="G490" s="153"/>
      <c r="H490" s="173"/>
      <c r="I490" s="173"/>
    </row>
    <row r="491" spans="2:9" s="152" customFormat="1" ht="12">
      <c r="B491" s="153"/>
      <c r="C491" s="173"/>
      <c r="D491" s="173"/>
      <c r="G491" s="153"/>
      <c r="H491" s="173"/>
      <c r="I491" s="173"/>
    </row>
    <row r="492" spans="2:9" s="152" customFormat="1" ht="12">
      <c r="B492" s="153"/>
      <c r="C492" s="173"/>
      <c r="D492" s="173"/>
      <c r="G492" s="153"/>
      <c r="H492" s="173"/>
      <c r="I492" s="173"/>
    </row>
    <row r="493" spans="2:9" s="152" customFormat="1" ht="12">
      <c r="B493" s="153"/>
      <c r="C493" s="173"/>
      <c r="D493" s="173"/>
      <c r="G493" s="153"/>
      <c r="H493" s="173"/>
      <c r="I493" s="173"/>
    </row>
    <row r="494" spans="2:9" s="152" customFormat="1" ht="12">
      <c r="B494" s="153"/>
      <c r="C494" s="173"/>
      <c r="D494" s="173"/>
      <c r="G494" s="153"/>
      <c r="H494" s="173"/>
      <c r="I494" s="173"/>
    </row>
    <row r="495" spans="2:9" s="152" customFormat="1" ht="12">
      <c r="B495" s="153"/>
      <c r="C495" s="173"/>
      <c r="D495" s="173"/>
      <c r="G495" s="153"/>
      <c r="H495" s="173"/>
      <c r="I495" s="173"/>
    </row>
    <row r="496" spans="2:9" s="152" customFormat="1" ht="12">
      <c r="B496" s="153"/>
      <c r="C496" s="173"/>
      <c r="D496" s="173"/>
      <c r="G496" s="153"/>
      <c r="H496" s="173"/>
      <c r="I496" s="173"/>
    </row>
    <row r="497" spans="2:9" s="152" customFormat="1" ht="12">
      <c r="B497" s="153"/>
      <c r="C497" s="173"/>
      <c r="D497" s="173"/>
      <c r="G497" s="153"/>
      <c r="H497" s="173"/>
      <c r="I497" s="173"/>
    </row>
    <row r="498" spans="2:9" s="152" customFormat="1" ht="12">
      <c r="B498" s="153"/>
      <c r="C498" s="173"/>
      <c r="D498" s="173"/>
      <c r="G498" s="153"/>
      <c r="H498" s="173"/>
      <c r="I498" s="173"/>
    </row>
    <row r="499" spans="2:9" s="152" customFormat="1" ht="12">
      <c r="B499" s="153"/>
      <c r="C499" s="173"/>
      <c r="D499" s="173"/>
      <c r="G499" s="153"/>
      <c r="H499" s="173"/>
      <c r="I499" s="173"/>
    </row>
    <row r="500" spans="2:9" s="152" customFormat="1" ht="12">
      <c r="B500" s="153"/>
      <c r="C500" s="173"/>
      <c r="D500" s="173"/>
      <c r="G500" s="153"/>
      <c r="H500" s="173"/>
      <c r="I500" s="173"/>
    </row>
    <row r="501" spans="2:9" s="152" customFormat="1" ht="12">
      <c r="B501" s="153"/>
      <c r="C501" s="173"/>
      <c r="D501" s="173"/>
      <c r="G501" s="153"/>
      <c r="H501" s="173"/>
      <c r="I501" s="173"/>
    </row>
    <row r="502" spans="2:9" s="152" customFormat="1" ht="12">
      <c r="B502" s="153"/>
      <c r="C502" s="173"/>
      <c r="D502" s="173"/>
      <c r="G502" s="153"/>
      <c r="H502" s="173"/>
      <c r="I502" s="173"/>
    </row>
    <row r="503" spans="2:9" s="152" customFormat="1" ht="12">
      <c r="B503" s="153"/>
      <c r="C503" s="173"/>
      <c r="D503" s="173"/>
      <c r="G503" s="153"/>
      <c r="H503" s="173"/>
      <c r="I503" s="173"/>
    </row>
    <row r="504" spans="2:9" s="152" customFormat="1" ht="12">
      <c r="B504" s="153"/>
      <c r="C504" s="173"/>
      <c r="D504" s="173"/>
      <c r="G504" s="153"/>
      <c r="H504" s="173"/>
      <c r="I504" s="173"/>
    </row>
    <row r="505" spans="2:9" s="152" customFormat="1" ht="12">
      <c r="B505" s="153"/>
      <c r="C505" s="173"/>
      <c r="D505" s="173"/>
      <c r="G505" s="153"/>
      <c r="H505" s="173"/>
      <c r="I505" s="173"/>
    </row>
    <row r="506" spans="2:9" s="152" customFormat="1" ht="12">
      <c r="B506" s="153"/>
      <c r="C506" s="173"/>
      <c r="D506" s="173"/>
      <c r="G506" s="153"/>
      <c r="H506" s="173"/>
      <c r="I506" s="173"/>
    </row>
    <row r="507" spans="2:9" s="152" customFormat="1" ht="12">
      <c r="B507" s="153"/>
      <c r="C507" s="173"/>
      <c r="D507" s="173"/>
      <c r="G507" s="153"/>
      <c r="H507" s="173"/>
      <c r="I507" s="173"/>
    </row>
    <row r="508" spans="2:9" s="152" customFormat="1" ht="12">
      <c r="B508" s="153"/>
      <c r="C508" s="173"/>
      <c r="D508" s="173"/>
      <c r="G508" s="153"/>
      <c r="H508" s="173"/>
      <c r="I508" s="173"/>
    </row>
    <row r="509" spans="2:9" s="152" customFormat="1" ht="12">
      <c r="B509" s="153"/>
      <c r="C509" s="173"/>
      <c r="D509" s="173"/>
      <c r="G509" s="153"/>
      <c r="H509" s="173"/>
      <c r="I509" s="173"/>
    </row>
    <row r="510" spans="2:9" s="152" customFormat="1" ht="12">
      <c r="B510" s="153"/>
      <c r="C510" s="173"/>
      <c r="D510" s="173"/>
      <c r="G510" s="153"/>
      <c r="H510" s="173"/>
      <c r="I510" s="173"/>
    </row>
    <row r="511" spans="2:9" s="152" customFormat="1" ht="12">
      <c r="B511" s="153"/>
      <c r="C511" s="173"/>
      <c r="D511" s="173"/>
      <c r="G511" s="153"/>
      <c r="H511" s="173"/>
      <c r="I511" s="173"/>
    </row>
    <row r="512" spans="2:9" s="152" customFormat="1" ht="12">
      <c r="B512" s="153"/>
      <c r="C512" s="173"/>
      <c r="D512" s="173"/>
      <c r="G512" s="153"/>
      <c r="H512" s="173"/>
      <c r="I512" s="173"/>
    </row>
    <row r="513" spans="2:9" s="152" customFormat="1" ht="12">
      <c r="B513" s="153"/>
      <c r="C513" s="173"/>
      <c r="D513" s="173"/>
      <c r="G513" s="153"/>
      <c r="H513" s="173"/>
      <c r="I513" s="173"/>
    </row>
    <row r="514" spans="2:9" s="152" customFormat="1" ht="12">
      <c r="B514" s="153"/>
      <c r="C514" s="173"/>
      <c r="D514" s="173"/>
      <c r="G514" s="153"/>
      <c r="H514" s="173"/>
      <c r="I514" s="173"/>
    </row>
    <row r="515" spans="2:9" s="152" customFormat="1" ht="12">
      <c r="B515" s="153"/>
      <c r="C515" s="173"/>
      <c r="D515" s="173"/>
      <c r="G515" s="153"/>
      <c r="H515" s="173"/>
      <c r="I515" s="173"/>
    </row>
    <row r="516" spans="2:9" s="152" customFormat="1" ht="12">
      <c r="B516" s="153"/>
      <c r="C516" s="173"/>
      <c r="D516" s="173"/>
      <c r="G516" s="153"/>
      <c r="H516" s="173"/>
      <c r="I516" s="173"/>
    </row>
    <row r="517" spans="2:9" s="152" customFormat="1" ht="12">
      <c r="B517" s="153"/>
      <c r="C517" s="173"/>
      <c r="D517" s="173"/>
      <c r="G517" s="153"/>
      <c r="H517" s="173"/>
      <c r="I517" s="173"/>
    </row>
    <row r="518" spans="2:9" s="152" customFormat="1" ht="12">
      <c r="B518" s="153"/>
      <c r="C518" s="173"/>
      <c r="D518" s="173"/>
      <c r="G518" s="153"/>
      <c r="H518" s="173"/>
      <c r="I518" s="173"/>
    </row>
    <row r="519" spans="2:9" s="152" customFormat="1" ht="12">
      <c r="B519" s="153"/>
      <c r="C519" s="173"/>
      <c r="D519" s="173"/>
      <c r="G519" s="153"/>
      <c r="H519" s="173"/>
      <c r="I519" s="173"/>
    </row>
    <row r="520" spans="2:9" s="152" customFormat="1" ht="12">
      <c r="B520" s="153"/>
      <c r="C520" s="173"/>
      <c r="D520" s="173"/>
      <c r="G520" s="153"/>
      <c r="H520" s="173"/>
      <c r="I520" s="173"/>
    </row>
    <row r="521" spans="2:9" s="152" customFormat="1" ht="12">
      <c r="B521" s="153"/>
      <c r="C521" s="173"/>
      <c r="D521" s="173"/>
      <c r="G521" s="153"/>
      <c r="H521" s="173"/>
      <c r="I521" s="173"/>
    </row>
    <row r="522" spans="2:9" s="152" customFormat="1" ht="12">
      <c r="B522" s="153"/>
      <c r="C522" s="173"/>
      <c r="D522" s="173"/>
      <c r="G522" s="153"/>
      <c r="H522" s="173"/>
      <c r="I522" s="173"/>
    </row>
    <row r="523" spans="2:9" s="152" customFormat="1" ht="12">
      <c r="B523" s="153"/>
      <c r="C523" s="173"/>
      <c r="D523" s="173"/>
      <c r="G523" s="153"/>
      <c r="H523" s="173"/>
      <c r="I523" s="173"/>
    </row>
    <row r="524" spans="2:9" s="152" customFormat="1" ht="12">
      <c r="B524" s="153"/>
      <c r="C524" s="173"/>
      <c r="D524" s="173"/>
      <c r="G524" s="153"/>
      <c r="H524" s="173"/>
      <c r="I524" s="173"/>
    </row>
    <row r="525" spans="2:9" s="152" customFormat="1" ht="12">
      <c r="B525" s="153"/>
      <c r="C525" s="173"/>
      <c r="D525" s="173"/>
      <c r="G525" s="153"/>
      <c r="H525" s="173"/>
      <c r="I525" s="173"/>
    </row>
    <row r="526" spans="2:9" s="152" customFormat="1" ht="12">
      <c r="B526" s="153"/>
      <c r="C526" s="173"/>
      <c r="D526" s="173"/>
      <c r="G526" s="153"/>
      <c r="H526" s="173"/>
      <c r="I526" s="173"/>
    </row>
    <row r="527" spans="2:9" s="152" customFormat="1" ht="12">
      <c r="B527" s="153"/>
      <c r="C527" s="173"/>
      <c r="D527" s="173"/>
      <c r="G527" s="153"/>
      <c r="H527" s="173"/>
      <c r="I527" s="173"/>
    </row>
    <row r="528" spans="2:9" s="152" customFormat="1" ht="12">
      <c r="B528" s="153"/>
      <c r="C528" s="173"/>
      <c r="D528" s="173"/>
      <c r="G528" s="153"/>
      <c r="H528" s="173"/>
      <c r="I528" s="173"/>
    </row>
    <row r="529" spans="2:9" s="152" customFormat="1" ht="12">
      <c r="B529" s="153"/>
      <c r="C529" s="173"/>
      <c r="D529" s="173"/>
      <c r="G529" s="153"/>
      <c r="H529" s="173"/>
      <c r="I529" s="173"/>
    </row>
    <row r="530" spans="2:9" s="152" customFormat="1" ht="12">
      <c r="B530" s="153"/>
      <c r="C530" s="173"/>
      <c r="D530" s="173"/>
      <c r="G530" s="153"/>
      <c r="H530" s="173"/>
      <c r="I530" s="173"/>
    </row>
    <row r="531" spans="2:9" s="152" customFormat="1" ht="12">
      <c r="B531" s="153"/>
      <c r="C531" s="173"/>
      <c r="D531" s="173"/>
      <c r="G531" s="153"/>
      <c r="H531" s="173"/>
      <c r="I531" s="173"/>
    </row>
    <row r="532" spans="2:9" s="152" customFormat="1" ht="12">
      <c r="B532" s="153"/>
      <c r="C532" s="173"/>
      <c r="D532" s="173"/>
      <c r="G532" s="153"/>
      <c r="H532" s="173"/>
      <c r="I532" s="173"/>
    </row>
    <row r="533" spans="2:9" s="152" customFormat="1" ht="12">
      <c r="B533" s="153"/>
      <c r="C533" s="173"/>
      <c r="D533" s="173"/>
      <c r="G533" s="153"/>
      <c r="H533" s="173"/>
      <c r="I533" s="173"/>
    </row>
    <row r="534" spans="2:9" s="152" customFormat="1" ht="12">
      <c r="B534" s="153"/>
      <c r="C534" s="173"/>
      <c r="D534" s="173"/>
      <c r="G534" s="153"/>
      <c r="H534" s="173"/>
      <c r="I534" s="173"/>
    </row>
    <row r="535" spans="2:9" s="152" customFormat="1" ht="12">
      <c r="B535" s="153"/>
      <c r="C535" s="173"/>
      <c r="D535" s="173"/>
      <c r="G535" s="153"/>
      <c r="H535" s="173"/>
      <c r="I535" s="173"/>
    </row>
    <row r="536" spans="2:9" s="152" customFormat="1" ht="12">
      <c r="B536" s="153"/>
      <c r="C536" s="173"/>
      <c r="D536" s="173"/>
      <c r="G536" s="153"/>
      <c r="H536" s="173"/>
      <c r="I536" s="173"/>
    </row>
    <row r="537" spans="2:9" s="152" customFormat="1" ht="12">
      <c r="B537" s="153"/>
      <c r="C537" s="173"/>
      <c r="D537" s="173"/>
      <c r="G537" s="153"/>
      <c r="H537" s="173"/>
      <c r="I537" s="173"/>
    </row>
    <row r="538" spans="2:9" s="152" customFormat="1" ht="12">
      <c r="B538" s="153"/>
      <c r="C538" s="173"/>
      <c r="D538" s="173"/>
      <c r="G538" s="153"/>
      <c r="H538" s="173"/>
      <c r="I538" s="173"/>
    </row>
    <row r="539" spans="2:9" s="152" customFormat="1" ht="12">
      <c r="B539" s="153"/>
      <c r="C539" s="173"/>
      <c r="D539" s="173"/>
      <c r="G539" s="153"/>
      <c r="H539" s="173"/>
      <c r="I539" s="173"/>
    </row>
    <row r="540" spans="2:9" s="152" customFormat="1" ht="12">
      <c r="B540" s="153"/>
      <c r="C540" s="173"/>
      <c r="D540" s="173"/>
      <c r="G540" s="153"/>
      <c r="H540" s="173"/>
      <c r="I540" s="173"/>
    </row>
    <row r="541" spans="2:9" s="152" customFormat="1" ht="12">
      <c r="B541" s="153"/>
      <c r="C541" s="173"/>
      <c r="D541" s="173"/>
      <c r="G541" s="153"/>
      <c r="H541" s="173"/>
      <c r="I541" s="173"/>
    </row>
    <row r="542" spans="2:9" s="152" customFormat="1" ht="12">
      <c r="B542" s="153"/>
      <c r="C542" s="173"/>
      <c r="D542" s="173"/>
      <c r="G542" s="153"/>
      <c r="H542" s="173"/>
      <c r="I542" s="173"/>
    </row>
    <row r="543" spans="2:9" s="152" customFormat="1" ht="12">
      <c r="B543" s="153"/>
      <c r="C543" s="173"/>
      <c r="D543" s="173"/>
      <c r="G543" s="153"/>
      <c r="H543" s="173"/>
      <c r="I543" s="173"/>
    </row>
    <row r="544" spans="2:9" s="152" customFormat="1" ht="12">
      <c r="B544" s="153"/>
      <c r="C544" s="173"/>
      <c r="D544" s="173"/>
      <c r="G544" s="153"/>
      <c r="H544" s="173"/>
      <c r="I544" s="173"/>
    </row>
    <row r="545" spans="2:9" s="152" customFormat="1" ht="12">
      <c r="B545" s="153"/>
      <c r="C545" s="173"/>
      <c r="D545" s="173"/>
      <c r="G545" s="153"/>
      <c r="H545" s="173"/>
      <c r="I545" s="173"/>
    </row>
    <row r="546" spans="2:9" s="152" customFormat="1" ht="12">
      <c r="B546" s="153"/>
      <c r="C546" s="173"/>
      <c r="D546" s="173"/>
      <c r="G546" s="153"/>
      <c r="H546" s="173"/>
      <c r="I546" s="173"/>
    </row>
    <row r="547" spans="2:9" s="152" customFormat="1" ht="12">
      <c r="B547" s="153"/>
      <c r="C547" s="173"/>
      <c r="D547" s="173"/>
      <c r="G547" s="153"/>
      <c r="H547" s="173"/>
      <c r="I547" s="173"/>
    </row>
    <row r="548" spans="2:9" s="152" customFormat="1" ht="12">
      <c r="B548" s="153"/>
      <c r="C548" s="173"/>
      <c r="D548" s="173"/>
      <c r="G548" s="153"/>
      <c r="H548" s="173"/>
      <c r="I548" s="173"/>
    </row>
    <row r="549" spans="2:9" s="152" customFormat="1" ht="12">
      <c r="B549" s="153"/>
      <c r="C549" s="173"/>
      <c r="D549" s="173"/>
      <c r="G549" s="153"/>
      <c r="H549" s="173"/>
      <c r="I549" s="173"/>
    </row>
    <row r="550" spans="2:9" s="152" customFormat="1" ht="12">
      <c r="B550" s="153"/>
      <c r="C550" s="173"/>
      <c r="D550" s="173"/>
      <c r="G550" s="153"/>
      <c r="H550" s="173"/>
      <c r="I550" s="173"/>
    </row>
    <row r="551" spans="2:9" s="152" customFormat="1" ht="12">
      <c r="B551" s="153"/>
      <c r="C551" s="173"/>
      <c r="D551" s="173"/>
      <c r="G551" s="153"/>
      <c r="H551" s="173"/>
      <c r="I551" s="173"/>
    </row>
    <row r="552" spans="2:9" s="152" customFormat="1" ht="12">
      <c r="B552" s="153"/>
      <c r="C552" s="173"/>
      <c r="D552" s="173"/>
      <c r="G552" s="153"/>
      <c r="H552" s="173"/>
      <c r="I552" s="173"/>
    </row>
    <row r="553" spans="2:9" s="152" customFormat="1" ht="12">
      <c r="B553" s="153"/>
      <c r="C553" s="173"/>
      <c r="D553" s="173"/>
      <c r="G553" s="153"/>
      <c r="H553" s="173"/>
      <c r="I553" s="173"/>
    </row>
    <row r="554" spans="2:9" s="152" customFormat="1" ht="12">
      <c r="B554" s="153"/>
      <c r="C554" s="173"/>
      <c r="D554" s="173"/>
      <c r="G554" s="153"/>
      <c r="H554" s="173"/>
      <c r="I554" s="173"/>
    </row>
    <row r="555" spans="2:9" s="152" customFormat="1" ht="12">
      <c r="B555" s="153"/>
      <c r="C555" s="173"/>
      <c r="D555" s="173"/>
      <c r="G555" s="153"/>
      <c r="H555" s="173"/>
      <c r="I555" s="173"/>
    </row>
    <row r="556" spans="2:9" s="152" customFormat="1" ht="12">
      <c r="B556" s="153"/>
      <c r="C556" s="173"/>
      <c r="D556" s="173"/>
      <c r="G556" s="153"/>
      <c r="H556" s="173"/>
      <c r="I556" s="173"/>
    </row>
    <row r="557" spans="2:9" s="152" customFormat="1" ht="12">
      <c r="B557" s="153"/>
      <c r="C557" s="173"/>
      <c r="D557" s="173"/>
      <c r="G557" s="153"/>
      <c r="H557" s="173"/>
      <c r="I557" s="173"/>
    </row>
    <row r="558" spans="2:9" s="152" customFormat="1" ht="12">
      <c r="B558" s="153"/>
      <c r="C558" s="173"/>
      <c r="D558" s="173"/>
      <c r="G558" s="153"/>
      <c r="H558" s="173"/>
      <c r="I558" s="173"/>
    </row>
    <row r="559" spans="2:9" s="152" customFormat="1" ht="12">
      <c r="B559" s="153"/>
      <c r="C559" s="173"/>
      <c r="D559" s="173"/>
      <c r="G559" s="153"/>
      <c r="H559" s="173"/>
      <c r="I559" s="173"/>
    </row>
    <row r="560" spans="2:9" s="152" customFormat="1" ht="12">
      <c r="B560" s="153"/>
      <c r="C560" s="173"/>
      <c r="D560" s="173"/>
      <c r="G560" s="153"/>
      <c r="H560" s="173"/>
      <c r="I560" s="173"/>
    </row>
    <row r="561" spans="2:9" s="152" customFormat="1" ht="12">
      <c r="B561" s="153"/>
      <c r="C561" s="173"/>
      <c r="D561" s="173"/>
      <c r="G561" s="153"/>
      <c r="H561" s="173"/>
      <c r="I561" s="173"/>
    </row>
    <row r="562" spans="2:9" s="152" customFormat="1" ht="12">
      <c r="B562" s="153"/>
      <c r="C562" s="173"/>
      <c r="D562" s="173"/>
      <c r="G562" s="153"/>
      <c r="H562" s="173"/>
      <c r="I562" s="173"/>
    </row>
    <row r="563" spans="2:9" s="152" customFormat="1" ht="12">
      <c r="B563" s="153"/>
      <c r="C563" s="173"/>
      <c r="D563" s="173"/>
      <c r="G563" s="153"/>
      <c r="H563" s="173"/>
      <c r="I563" s="173"/>
    </row>
    <row r="564" spans="2:9" s="152" customFormat="1" ht="12">
      <c r="B564" s="153"/>
      <c r="C564" s="173"/>
      <c r="D564" s="173"/>
      <c r="G564" s="153"/>
      <c r="H564" s="173"/>
      <c r="I564" s="173"/>
    </row>
    <row r="565" spans="2:9" s="152" customFormat="1" ht="12">
      <c r="B565" s="153"/>
      <c r="C565" s="173"/>
      <c r="D565" s="173"/>
      <c r="G565" s="153"/>
      <c r="H565" s="173"/>
      <c r="I565" s="173"/>
    </row>
    <row r="566" spans="2:9" s="152" customFormat="1" ht="12">
      <c r="B566" s="153"/>
      <c r="C566" s="173"/>
      <c r="D566" s="173"/>
      <c r="G566" s="153"/>
      <c r="H566" s="173"/>
      <c r="I566" s="173"/>
    </row>
    <row r="567" spans="2:9" s="152" customFormat="1" ht="12">
      <c r="B567" s="153"/>
      <c r="C567" s="173"/>
      <c r="D567" s="173"/>
      <c r="G567" s="153"/>
      <c r="H567" s="173"/>
      <c r="I567" s="173"/>
    </row>
    <row r="568" spans="2:9" s="152" customFormat="1" ht="12">
      <c r="B568" s="153"/>
      <c r="C568" s="173"/>
      <c r="D568" s="173"/>
      <c r="G568" s="153"/>
      <c r="H568" s="173"/>
      <c r="I568" s="173"/>
    </row>
    <row r="569" spans="2:9" s="152" customFormat="1" ht="12">
      <c r="B569" s="153"/>
      <c r="C569" s="173"/>
      <c r="D569" s="173"/>
      <c r="G569" s="153"/>
      <c r="H569" s="173"/>
      <c r="I569" s="173"/>
    </row>
    <row r="570" spans="2:9" s="152" customFormat="1" ht="12">
      <c r="B570" s="153"/>
      <c r="C570" s="173"/>
      <c r="D570" s="173"/>
      <c r="G570" s="153"/>
      <c r="H570" s="173"/>
      <c r="I570" s="173"/>
    </row>
    <row r="571" spans="2:9" s="152" customFormat="1" ht="12">
      <c r="B571" s="153"/>
      <c r="C571" s="173"/>
      <c r="D571" s="173"/>
      <c r="G571" s="153"/>
      <c r="H571" s="173"/>
      <c r="I571" s="173"/>
    </row>
    <row r="572" spans="2:9" s="152" customFormat="1" ht="12">
      <c r="B572" s="153"/>
      <c r="C572" s="173"/>
      <c r="D572" s="173"/>
      <c r="G572" s="153"/>
      <c r="H572" s="173"/>
      <c r="I572" s="173"/>
    </row>
    <row r="573" spans="2:9" s="152" customFormat="1" ht="12">
      <c r="B573" s="153"/>
      <c r="C573" s="173"/>
      <c r="D573" s="173"/>
      <c r="G573" s="153"/>
      <c r="H573" s="173"/>
      <c r="I573" s="173"/>
    </row>
    <row r="574" spans="2:9" s="152" customFormat="1" ht="12">
      <c r="B574" s="153"/>
      <c r="C574" s="173"/>
      <c r="D574" s="173"/>
      <c r="G574" s="153"/>
      <c r="H574" s="173"/>
      <c r="I574" s="173"/>
    </row>
    <row r="575" spans="2:9" s="152" customFormat="1" ht="12">
      <c r="B575" s="153"/>
      <c r="C575" s="173"/>
      <c r="D575" s="173"/>
      <c r="G575" s="153"/>
      <c r="H575" s="173"/>
      <c r="I575" s="173"/>
    </row>
    <row r="576" spans="2:9" s="152" customFormat="1" ht="12">
      <c r="B576" s="153"/>
      <c r="C576" s="173"/>
      <c r="D576" s="173"/>
      <c r="G576" s="153"/>
      <c r="H576" s="173"/>
      <c r="I576" s="173"/>
    </row>
    <row r="577" spans="2:9" s="152" customFormat="1" ht="12">
      <c r="B577" s="153"/>
      <c r="C577" s="173"/>
      <c r="D577" s="173"/>
      <c r="G577" s="153"/>
      <c r="H577" s="173"/>
      <c r="I577" s="173"/>
    </row>
    <row r="578" spans="2:9" s="152" customFormat="1" ht="12">
      <c r="B578" s="153"/>
      <c r="C578" s="173"/>
      <c r="D578" s="173"/>
      <c r="G578" s="153"/>
      <c r="H578" s="173"/>
      <c r="I578" s="173"/>
    </row>
    <row r="579" spans="2:9" s="152" customFormat="1" ht="12">
      <c r="B579" s="153"/>
      <c r="C579" s="173"/>
      <c r="D579" s="173"/>
      <c r="G579" s="153"/>
      <c r="H579" s="173"/>
      <c r="I579" s="173"/>
    </row>
    <row r="580" spans="2:9" s="152" customFormat="1" ht="12">
      <c r="B580" s="153"/>
      <c r="C580" s="173"/>
      <c r="D580" s="173"/>
      <c r="G580" s="153"/>
      <c r="H580" s="173"/>
      <c r="I580" s="173"/>
    </row>
    <row r="581" spans="2:9" s="152" customFormat="1" ht="12">
      <c r="B581" s="153"/>
      <c r="C581" s="173"/>
      <c r="D581" s="173"/>
      <c r="G581" s="153"/>
      <c r="H581" s="173"/>
      <c r="I581" s="173"/>
    </row>
    <row r="582" spans="2:9" s="152" customFormat="1" ht="12">
      <c r="B582" s="153"/>
      <c r="C582" s="173"/>
      <c r="D582" s="173"/>
      <c r="G582" s="153"/>
      <c r="H582" s="173"/>
      <c r="I582" s="173"/>
    </row>
    <row r="583" spans="2:9" s="152" customFormat="1" ht="12">
      <c r="B583" s="153"/>
      <c r="C583" s="173"/>
      <c r="D583" s="173"/>
      <c r="G583" s="153"/>
      <c r="H583" s="173"/>
      <c r="I583" s="173"/>
    </row>
    <row r="584" spans="2:9" s="152" customFormat="1" ht="12">
      <c r="B584" s="153"/>
      <c r="C584" s="173"/>
      <c r="D584" s="173"/>
      <c r="G584" s="153"/>
      <c r="H584" s="173"/>
      <c r="I584" s="173"/>
    </row>
    <row r="585" spans="2:9" s="152" customFormat="1" ht="12">
      <c r="B585" s="153"/>
      <c r="C585" s="173"/>
      <c r="D585" s="173"/>
      <c r="G585" s="153"/>
      <c r="H585" s="173"/>
      <c r="I585" s="173"/>
    </row>
    <row r="586" spans="2:9" s="152" customFormat="1" ht="12">
      <c r="B586" s="153"/>
      <c r="C586" s="173"/>
      <c r="D586" s="173"/>
      <c r="G586" s="153"/>
      <c r="H586" s="173"/>
      <c r="I586" s="173"/>
    </row>
    <row r="587" spans="2:9" s="152" customFormat="1" ht="12">
      <c r="B587" s="153"/>
      <c r="C587" s="173"/>
      <c r="D587" s="173"/>
      <c r="G587" s="153"/>
      <c r="H587" s="173"/>
      <c r="I587" s="173"/>
    </row>
    <row r="588" spans="2:9" s="152" customFormat="1" ht="12">
      <c r="B588" s="153"/>
      <c r="C588" s="173"/>
      <c r="D588" s="173"/>
      <c r="G588" s="153"/>
      <c r="H588" s="173"/>
      <c r="I588" s="173"/>
    </row>
    <row r="589" spans="2:9" s="152" customFormat="1" ht="12">
      <c r="B589" s="153"/>
      <c r="C589" s="173"/>
      <c r="D589" s="173"/>
      <c r="G589" s="153"/>
      <c r="H589" s="173"/>
      <c r="I589" s="173"/>
    </row>
    <row r="590" spans="2:9" s="152" customFormat="1" ht="12">
      <c r="B590" s="153"/>
      <c r="C590" s="173"/>
      <c r="D590" s="173"/>
      <c r="G590" s="153"/>
      <c r="H590" s="173"/>
      <c r="I590" s="173"/>
    </row>
    <row r="591" spans="2:9" s="152" customFormat="1" ht="12">
      <c r="B591" s="153"/>
      <c r="C591" s="173"/>
      <c r="D591" s="173"/>
      <c r="G591" s="153"/>
      <c r="H591" s="173"/>
      <c r="I591" s="173"/>
    </row>
    <row r="592" spans="2:9" s="152" customFormat="1" ht="12">
      <c r="B592" s="153"/>
      <c r="C592" s="173"/>
      <c r="D592" s="173"/>
      <c r="G592" s="153"/>
      <c r="H592" s="173"/>
      <c r="I592" s="173"/>
    </row>
    <row r="593" spans="2:9" s="152" customFormat="1" ht="12">
      <c r="B593" s="153"/>
      <c r="C593" s="173"/>
      <c r="D593" s="173"/>
      <c r="G593" s="153"/>
      <c r="H593" s="173"/>
      <c r="I593" s="173"/>
    </row>
    <row r="594" spans="2:9" s="152" customFormat="1" ht="12">
      <c r="B594" s="153"/>
      <c r="C594" s="173"/>
      <c r="D594" s="173"/>
      <c r="G594" s="153"/>
      <c r="H594" s="173"/>
      <c r="I594" s="173"/>
    </row>
    <row r="595" spans="2:9" s="152" customFormat="1" ht="12">
      <c r="B595" s="153"/>
      <c r="C595" s="173"/>
      <c r="D595" s="173"/>
      <c r="G595" s="153"/>
      <c r="H595" s="173"/>
      <c r="I595" s="173"/>
    </row>
    <row r="596" spans="2:9" s="152" customFormat="1" ht="12">
      <c r="B596" s="153"/>
      <c r="C596" s="173"/>
      <c r="D596" s="173"/>
      <c r="G596" s="153"/>
      <c r="H596" s="173"/>
      <c r="I596" s="173"/>
    </row>
    <row r="597" spans="2:9" s="152" customFormat="1" ht="12">
      <c r="B597" s="153"/>
      <c r="C597" s="173"/>
      <c r="D597" s="173"/>
      <c r="G597" s="153"/>
      <c r="H597" s="173"/>
      <c r="I597" s="173"/>
    </row>
    <row r="598" spans="2:9" s="152" customFormat="1" ht="12">
      <c r="B598" s="153"/>
      <c r="C598" s="173"/>
      <c r="D598" s="173"/>
      <c r="G598" s="153"/>
      <c r="H598" s="173"/>
      <c r="I598" s="173"/>
    </row>
    <row r="599" spans="2:9" s="152" customFormat="1" ht="12">
      <c r="B599" s="153"/>
      <c r="C599" s="173"/>
      <c r="D599" s="173"/>
      <c r="G599" s="153"/>
      <c r="H599" s="173"/>
      <c r="I599" s="173"/>
    </row>
    <row r="600" spans="2:9" s="152" customFormat="1" ht="12">
      <c r="B600" s="153"/>
      <c r="C600" s="173"/>
      <c r="D600" s="173"/>
      <c r="G600" s="153"/>
      <c r="H600" s="173"/>
      <c r="I600" s="173"/>
    </row>
    <row r="601" spans="2:9" s="152" customFormat="1" ht="12">
      <c r="B601" s="153"/>
      <c r="C601" s="173"/>
      <c r="D601" s="173"/>
      <c r="G601" s="153"/>
      <c r="H601" s="173"/>
      <c r="I601" s="173"/>
    </row>
    <row r="602" spans="2:9" s="152" customFormat="1" ht="12">
      <c r="B602" s="153"/>
      <c r="C602" s="173"/>
      <c r="D602" s="173"/>
      <c r="G602" s="153"/>
      <c r="H602" s="173"/>
      <c r="I602" s="173"/>
    </row>
    <row r="603" spans="2:9" s="152" customFormat="1" ht="12">
      <c r="B603" s="153"/>
      <c r="C603" s="173"/>
      <c r="D603" s="173"/>
      <c r="G603" s="153"/>
      <c r="H603" s="173"/>
      <c r="I603" s="173"/>
    </row>
    <row r="604" spans="2:9" s="152" customFormat="1" ht="12">
      <c r="B604" s="153"/>
      <c r="C604" s="173"/>
      <c r="D604" s="173"/>
      <c r="G604" s="153"/>
      <c r="H604" s="173"/>
      <c r="I604" s="173"/>
    </row>
    <row r="605" spans="2:9" s="152" customFormat="1" ht="12">
      <c r="B605" s="153"/>
      <c r="C605" s="173"/>
      <c r="D605" s="173"/>
      <c r="G605" s="153"/>
      <c r="H605" s="173"/>
      <c r="I605" s="173"/>
    </row>
    <row r="606" spans="2:9" s="152" customFormat="1" ht="12">
      <c r="B606" s="153"/>
      <c r="C606" s="173"/>
      <c r="D606" s="173"/>
      <c r="G606" s="153"/>
      <c r="H606" s="173"/>
      <c r="I606" s="173"/>
    </row>
    <row r="607" spans="2:9" s="152" customFormat="1" ht="12">
      <c r="B607" s="153"/>
      <c r="C607" s="173"/>
      <c r="D607" s="173"/>
      <c r="G607" s="153"/>
      <c r="H607" s="173"/>
      <c r="I607" s="173"/>
    </row>
    <row r="608" spans="2:9" s="152" customFormat="1" ht="12">
      <c r="B608" s="153"/>
      <c r="C608" s="173"/>
      <c r="D608" s="173"/>
      <c r="G608" s="153"/>
      <c r="H608" s="173"/>
      <c r="I608" s="173"/>
    </row>
    <row r="609" spans="2:9" s="152" customFormat="1" ht="12">
      <c r="B609" s="153"/>
      <c r="C609" s="173"/>
      <c r="D609" s="173"/>
      <c r="G609" s="153"/>
      <c r="H609" s="173"/>
      <c r="I609" s="173"/>
    </row>
    <row r="610" spans="2:9" s="152" customFormat="1" ht="12">
      <c r="B610" s="153"/>
      <c r="C610" s="173"/>
      <c r="D610" s="173"/>
      <c r="G610" s="153"/>
      <c r="H610" s="173"/>
      <c r="I610" s="173"/>
    </row>
    <row r="611" spans="2:9" s="152" customFormat="1" ht="12">
      <c r="B611" s="153"/>
      <c r="C611" s="173"/>
      <c r="D611" s="173"/>
      <c r="G611" s="153"/>
      <c r="H611" s="173"/>
      <c r="I611" s="173"/>
    </row>
    <row r="612" spans="2:9" s="152" customFormat="1" ht="12">
      <c r="B612" s="153"/>
      <c r="C612" s="173"/>
      <c r="D612" s="173"/>
      <c r="G612" s="153"/>
      <c r="H612" s="173"/>
      <c r="I612" s="173"/>
    </row>
    <row r="613" spans="2:9" s="152" customFormat="1" ht="12">
      <c r="B613" s="153"/>
      <c r="C613" s="173"/>
      <c r="D613" s="173"/>
      <c r="G613" s="153"/>
      <c r="H613" s="173"/>
      <c r="I613" s="173"/>
    </row>
    <row r="614" spans="2:9" s="152" customFormat="1" ht="12">
      <c r="B614" s="153"/>
      <c r="C614" s="173"/>
      <c r="D614" s="173"/>
      <c r="G614" s="153"/>
      <c r="H614" s="173"/>
      <c r="I614" s="173"/>
    </row>
    <row r="615" spans="2:9" s="152" customFormat="1" ht="12">
      <c r="B615" s="153"/>
      <c r="C615" s="173"/>
      <c r="D615" s="173"/>
      <c r="G615" s="153"/>
      <c r="H615" s="173"/>
      <c r="I615" s="173"/>
    </row>
    <row r="616" spans="2:9" s="152" customFormat="1" ht="12">
      <c r="B616" s="153"/>
      <c r="C616" s="173"/>
      <c r="D616" s="173"/>
      <c r="G616" s="153"/>
      <c r="H616" s="173"/>
      <c r="I616" s="173"/>
    </row>
    <row r="617" spans="2:9" s="152" customFormat="1" ht="12">
      <c r="B617" s="153"/>
      <c r="C617" s="173"/>
      <c r="D617" s="173"/>
      <c r="G617" s="153"/>
      <c r="H617" s="173"/>
      <c r="I617" s="173"/>
    </row>
    <row r="618" spans="2:9" s="152" customFormat="1" ht="12">
      <c r="B618" s="153"/>
      <c r="C618" s="173"/>
      <c r="D618" s="173"/>
      <c r="G618" s="153"/>
      <c r="H618" s="173"/>
      <c r="I618" s="173"/>
    </row>
    <row r="619" spans="2:9" s="152" customFormat="1" ht="12">
      <c r="B619" s="153"/>
      <c r="C619" s="173"/>
      <c r="D619" s="173"/>
      <c r="G619" s="153"/>
      <c r="H619" s="173"/>
      <c r="I619" s="173"/>
    </row>
    <row r="620" spans="2:9" s="152" customFormat="1" ht="12">
      <c r="B620" s="153"/>
      <c r="C620" s="173"/>
      <c r="D620" s="173"/>
      <c r="G620" s="153"/>
      <c r="H620" s="173"/>
      <c r="I620" s="173"/>
    </row>
    <row r="621" spans="2:9" s="152" customFormat="1" ht="12">
      <c r="B621" s="153"/>
      <c r="C621" s="173"/>
      <c r="D621" s="173"/>
      <c r="G621" s="153"/>
      <c r="H621" s="173"/>
      <c r="I621" s="173"/>
    </row>
    <row r="622" spans="2:9" s="152" customFormat="1" ht="12">
      <c r="B622" s="153"/>
      <c r="C622" s="173"/>
      <c r="D622" s="173"/>
      <c r="G622" s="153"/>
      <c r="H622" s="173"/>
      <c r="I622" s="173"/>
    </row>
    <row r="623" spans="2:9" s="152" customFormat="1" ht="12">
      <c r="B623" s="153"/>
      <c r="C623" s="173"/>
      <c r="D623" s="173"/>
      <c r="G623" s="153"/>
      <c r="H623" s="173"/>
      <c r="I623" s="173"/>
    </row>
    <row r="624" spans="2:9" s="152" customFormat="1" ht="12">
      <c r="B624" s="153"/>
      <c r="C624" s="173"/>
      <c r="D624" s="173"/>
      <c r="G624" s="153"/>
      <c r="H624" s="173"/>
      <c r="I624" s="173"/>
    </row>
    <row r="625" spans="2:9" s="152" customFormat="1" ht="12">
      <c r="B625" s="153"/>
      <c r="C625" s="173"/>
      <c r="D625" s="173"/>
      <c r="G625" s="153"/>
      <c r="H625" s="173"/>
      <c r="I625" s="173"/>
    </row>
    <row r="626" spans="2:9" s="152" customFormat="1" ht="12">
      <c r="B626" s="153"/>
      <c r="C626" s="173"/>
      <c r="D626" s="173"/>
      <c r="G626" s="153"/>
      <c r="H626" s="173"/>
      <c r="I626" s="173"/>
    </row>
    <row r="627" spans="2:9" s="152" customFormat="1" ht="12">
      <c r="B627" s="153"/>
      <c r="C627" s="173"/>
      <c r="D627" s="173"/>
      <c r="G627" s="153"/>
      <c r="H627" s="173"/>
      <c r="I627" s="173"/>
    </row>
    <row r="628" spans="2:9" s="152" customFormat="1" ht="12">
      <c r="B628" s="153"/>
      <c r="C628" s="173"/>
      <c r="D628" s="173"/>
      <c r="G628" s="153"/>
      <c r="H628" s="173"/>
      <c r="I628" s="173"/>
    </row>
    <row r="629" spans="2:9" s="152" customFormat="1" ht="12">
      <c r="B629" s="153"/>
      <c r="C629" s="173"/>
      <c r="D629" s="173"/>
      <c r="G629" s="153"/>
      <c r="H629" s="173"/>
      <c r="I629" s="173"/>
    </row>
    <row r="630" spans="2:9" s="152" customFormat="1" ht="12">
      <c r="B630" s="153"/>
      <c r="C630" s="173"/>
      <c r="D630" s="173"/>
      <c r="G630" s="153"/>
      <c r="H630" s="173"/>
      <c r="I630" s="173"/>
    </row>
    <row r="631" spans="2:9" s="152" customFormat="1" ht="12">
      <c r="B631" s="153"/>
      <c r="C631" s="173"/>
      <c r="D631" s="173"/>
      <c r="G631" s="153"/>
      <c r="H631" s="173"/>
      <c r="I631" s="173"/>
    </row>
    <row r="632" spans="2:9" s="152" customFormat="1" ht="12">
      <c r="B632" s="153"/>
      <c r="C632" s="173"/>
      <c r="D632" s="173"/>
      <c r="G632" s="153"/>
      <c r="H632" s="173"/>
      <c r="I632" s="173"/>
    </row>
    <row r="633" spans="2:9" s="152" customFormat="1" ht="12">
      <c r="B633" s="153"/>
      <c r="C633" s="173"/>
      <c r="D633" s="173"/>
      <c r="G633" s="153"/>
      <c r="H633" s="173"/>
      <c r="I633" s="173"/>
    </row>
    <row r="634" spans="2:9" s="152" customFormat="1" ht="12">
      <c r="B634" s="153"/>
      <c r="C634" s="173"/>
      <c r="D634" s="173"/>
      <c r="G634" s="153"/>
      <c r="H634" s="173"/>
      <c r="I634" s="173"/>
    </row>
    <row r="635" spans="2:9" s="152" customFormat="1" ht="12">
      <c r="B635" s="153"/>
      <c r="C635" s="173"/>
      <c r="D635" s="173"/>
      <c r="G635" s="153"/>
      <c r="H635" s="173"/>
      <c r="I635" s="173"/>
    </row>
    <row r="636" spans="2:9" s="152" customFormat="1" ht="12">
      <c r="B636" s="153"/>
      <c r="C636" s="173"/>
      <c r="D636" s="173"/>
      <c r="G636" s="153"/>
      <c r="H636" s="173"/>
      <c r="I636" s="173"/>
    </row>
    <row r="637" spans="2:9" s="152" customFormat="1" ht="12">
      <c r="B637" s="153"/>
      <c r="C637" s="173"/>
      <c r="D637" s="173"/>
      <c r="G637" s="153"/>
      <c r="H637" s="173"/>
      <c r="I637" s="173"/>
    </row>
    <row r="638" spans="2:9" s="152" customFormat="1" ht="12">
      <c r="B638" s="153"/>
      <c r="C638" s="173"/>
      <c r="D638" s="173"/>
      <c r="G638" s="153"/>
      <c r="H638" s="173"/>
      <c r="I638" s="173"/>
    </row>
    <row r="639" spans="2:9" s="152" customFormat="1" ht="12">
      <c r="B639" s="153"/>
      <c r="C639" s="173"/>
      <c r="D639" s="173"/>
      <c r="G639" s="153"/>
      <c r="H639" s="173"/>
      <c r="I639" s="173"/>
    </row>
    <row r="640" spans="2:9" s="152" customFormat="1" ht="12">
      <c r="B640" s="153"/>
      <c r="C640" s="173"/>
      <c r="D640" s="173"/>
      <c r="G640" s="153"/>
      <c r="H640" s="173"/>
      <c r="I640" s="173"/>
    </row>
    <row r="641" spans="2:9" s="152" customFormat="1" ht="12">
      <c r="B641" s="153"/>
      <c r="C641" s="173"/>
      <c r="D641" s="173"/>
      <c r="G641" s="153"/>
      <c r="H641" s="173"/>
      <c r="I641" s="173"/>
    </row>
    <row r="642" spans="2:9" s="152" customFormat="1" ht="12">
      <c r="B642" s="153"/>
      <c r="C642" s="173"/>
      <c r="D642" s="173"/>
      <c r="G642" s="153"/>
      <c r="H642" s="173"/>
      <c r="I642" s="173"/>
    </row>
    <row r="643" spans="2:9" s="152" customFormat="1" ht="12">
      <c r="B643" s="153"/>
      <c r="C643" s="173"/>
      <c r="D643" s="173"/>
      <c r="G643" s="153"/>
      <c r="H643" s="173"/>
      <c r="I643" s="173"/>
    </row>
    <row r="644" spans="2:9" s="152" customFormat="1" ht="12">
      <c r="B644" s="153"/>
      <c r="C644" s="173"/>
      <c r="D644" s="173"/>
      <c r="G644" s="153"/>
      <c r="H644" s="173"/>
      <c r="I644" s="173"/>
    </row>
    <row r="645" spans="2:9" s="152" customFormat="1" ht="12">
      <c r="B645" s="153"/>
      <c r="C645" s="173"/>
      <c r="D645" s="173"/>
      <c r="G645" s="153"/>
      <c r="H645" s="173"/>
      <c r="I645" s="173"/>
    </row>
    <row r="646" spans="2:9" s="152" customFormat="1" ht="12">
      <c r="B646" s="153"/>
      <c r="C646" s="173"/>
      <c r="D646" s="173"/>
      <c r="G646" s="153"/>
      <c r="H646" s="173"/>
      <c r="I646" s="173"/>
    </row>
    <row r="647" spans="2:9" s="152" customFormat="1" ht="12">
      <c r="B647" s="153"/>
      <c r="C647" s="173"/>
      <c r="D647" s="173"/>
      <c r="G647" s="153"/>
      <c r="H647" s="173"/>
      <c r="I647" s="173"/>
    </row>
    <row r="648" spans="2:9" s="152" customFormat="1" ht="12">
      <c r="B648" s="153"/>
      <c r="C648" s="173"/>
      <c r="D648" s="173"/>
      <c r="G648" s="153"/>
      <c r="H648" s="173"/>
      <c r="I648" s="173"/>
    </row>
    <row r="649" spans="2:9" s="152" customFormat="1" ht="12">
      <c r="B649" s="153"/>
      <c r="C649" s="173"/>
      <c r="D649" s="173"/>
      <c r="G649" s="153"/>
      <c r="H649" s="173"/>
      <c r="I649" s="173"/>
    </row>
    <row r="650" spans="2:9" s="152" customFormat="1" ht="12">
      <c r="B650" s="153"/>
      <c r="C650" s="173"/>
      <c r="D650" s="173"/>
      <c r="G650" s="153"/>
      <c r="H650" s="173"/>
      <c r="I650" s="173"/>
    </row>
    <row r="651" spans="2:9" s="152" customFormat="1" ht="12">
      <c r="B651" s="153"/>
      <c r="C651" s="173"/>
      <c r="D651" s="173"/>
      <c r="G651" s="153"/>
      <c r="H651" s="173"/>
      <c r="I651" s="173"/>
    </row>
    <row r="652" spans="2:9" s="152" customFormat="1" ht="12">
      <c r="B652" s="153"/>
      <c r="C652" s="173"/>
      <c r="D652" s="173"/>
      <c r="G652" s="153"/>
      <c r="H652" s="173"/>
      <c r="I652" s="173"/>
    </row>
    <row r="653" spans="2:9" s="152" customFormat="1" ht="12">
      <c r="B653" s="153"/>
      <c r="C653" s="173"/>
      <c r="D653" s="173"/>
      <c r="G653" s="153"/>
      <c r="H653" s="173"/>
      <c r="I653" s="173"/>
    </row>
    <row r="654" spans="2:9" s="152" customFormat="1" ht="12">
      <c r="B654" s="153"/>
      <c r="C654" s="173"/>
      <c r="D654" s="173"/>
      <c r="G654" s="153"/>
      <c r="H654" s="173"/>
      <c r="I654" s="173"/>
    </row>
    <row r="655" spans="2:9" s="152" customFormat="1" ht="12">
      <c r="B655" s="153"/>
      <c r="C655" s="173"/>
      <c r="D655" s="173"/>
      <c r="G655" s="153"/>
      <c r="H655" s="173"/>
      <c r="I655" s="173"/>
    </row>
    <row r="656" spans="2:9" s="152" customFormat="1" ht="12">
      <c r="B656" s="153"/>
      <c r="C656" s="173"/>
      <c r="D656" s="173"/>
      <c r="G656" s="153"/>
      <c r="H656" s="173"/>
      <c r="I656" s="173"/>
    </row>
    <row r="657" spans="2:9" s="152" customFormat="1" ht="12">
      <c r="B657" s="153"/>
      <c r="C657" s="173"/>
      <c r="D657" s="173"/>
      <c r="G657" s="153"/>
      <c r="H657" s="173"/>
      <c r="I657" s="173"/>
    </row>
    <row r="658" spans="2:9" s="152" customFormat="1" ht="12">
      <c r="B658" s="153"/>
      <c r="C658" s="173"/>
      <c r="D658" s="173"/>
      <c r="G658" s="153"/>
      <c r="H658" s="173"/>
      <c r="I658" s="173"/>
    </row>
    <row r="659" spans="2:9" s="152" customFormat="1" ht="12">
      <c r="B659" s="153"/>
      <c r="C659" s="173"/>
      <c r="D659" s="173"/>
      <c r="G659" s="153"/>
      <c r="H659" s="173"/>
      <c r="I659" s="173"/>
    </row>
    <row r="660" spans="2:9" s="152" customFormat="1" ht="12">
      <c r="B660" s="153"/>
      <c r="C660" s="173"/>
      <c r="D660" s="173"/>
      <c r="G660" s="153"/>
      <c r="H660" s="173"/>
      <c r="I660" s="173"/>
    </row>
    <row r="661" spans="2:9" s="152" customFormat="1" ht="12">
      <c r="B661" s="153"/>
      <c r="C661" s="173"/>
      <c r="D661" s="173"/>
      <c r="G661" s="153"/>
      <c r="H661" s="173"/>
      <c r="I661" s="173"/>
    </row>
    <row r="662" spans="2:9" s="152" customFormat="1" ht="12">
      <c r="B662" s="153"/>
      <c r="C662" s="173"/>
      <c r="D662" s="173"/>
      <c r="G662" s="153"/>
      <c r="H662" s="173"/>
      <c r="I662" s="173"/>
    </row>
    <row r="663" spans="2:9" s="152" customFormat="1" ht="12">
      <c r="B663" s="153"/>
      <c r="C663" s="173"/>
      <c r="D663" s="173"/>
      <c r="G663" s="153"/>
      <c r="H663" s="173"/>
      <c r="I663" s="173"/>
    </row>
    <row r="664" spans="2:9" s="152" customFormat="1" ht="12">
      <c r="B664" s="153"/>
      <c r="C664" s="173"/>
      <c r="D664" s="173"/>
      <c r="G664" s="153"/>
      <c r="H664" s="173"/>
      <c r="I664" s="173"/>
    </row>
    <row r="665" spans="2:9" s="152" customFormat="1" ht="12">
      <c r="B665" s="153"/>
      <c r="C665" s="173"/>
      <c r="D665" s="173"/>
      <c r="G665" s="153"/>
      <c r="H665" s="173"/>
      <c r="I665" s="173"/>
    </row>
    <row r="666" spans="2:9" s="152" customFormat="1" ht="12">
      <c r="B666" s="153"/>
      <c r="C666" s="173"/>
      <c r="D666" s="173"/>
      <c r="G666" s="153"/>
      <c r="H666" s="173"/>
      <c r="I666" s="173"/>
    </row>
    <row r="667" spans="2:9" s="152" customFormat="1" ht="12">
      <c r="B667" s="153"/>
      <c r="C667" s="173"/>
      <c r="D667" s="173"/>
      <c r="G667" s="153"/>
      <c r="H667" s="173"/>
      <c r="I667" s="173"/>
    </row>
    <row r="668" spans="2:9" s="152" customFormat="1" ht="12">
      <c r="B668" s="153"/>
      <c r="C668" s="173"/>
      <c r="D668" s="173"/>
      <c r="G668" s="153"/>
      <c r="H668" s="173"/>
      <c r="I668" s="173"/>
    </row>
    <row r="669" spans="2:9" s="152" customFormat="1" ht="12">
      <c r="B669" s="153"/>
      <c r="C669" s="173"/>
      <c r="D669" s="173"/>
      <c r="G669" s="153"/>
      <c r="H669" s="173"/>
      <c r="I669" s="173"/>
    </row>
    <row r="670" spans="2:9" s="152" customFormat="1" ht="12">
      <c r="B670" s="153"/>
      <c r="C670" s="173"/>
      <c r="D670" s="173"/>
      <c r="G670" s="153"/>
      <c r="H670" s="173"/>
      <c r="I670" s="173"/>
    </row>
    <row r="671" spans="2:9" s="152" customFormat="1" ht="12">
      <c r="B671" s="153"/>
      <c r="C671" s="173"/>
      <c r="D671" s="173"/>
      <c r="G671" s="153"/>
      <c r="H671" s="173"/>
      <c r="I671" s="173"/>
    </row>
    <row r="672" spans="2:9" s="152" customFormat="1" ht="12">
      <c r="B672" s="153"/>
      <c r="C672" s="173"/>
      <c r="D672" s="173"/>
      <c r="G672" s="153"/>
      <c r="H672" s="173"/>
      <c r="I672" s="173"/>
    </row>
    <row r="673" spans="2:9" s="152" customFormat="1" ht="12">
      <c r="B673" s="153"/>
      <c r="C673" s="173"/>
      <c r="D673" s="173"/>
      <c r="G673" s="153"/>
      <c r="H673" s="173"/>
      <c r="I673" s="173"/>
    </row>
    <row r="674" spans="2:9" s="152" customFormat="1" ht="12">
      <c r="B674" s="153"/>
      <c r="C674" s="173"/>
      <c r="D674" s="173"/>
      <c r="G674" s="153"/>
      <c r="H674" s="173"/>
      <c r="I674" s="173"/>
    </row>
    <row r="675" spans="2:9" s="152" customFormat="1" ht="12">
      <c r="B675" s="153"/>
      <c r="C675" s="173"/>
      <c r="D675" s="173"/>
      <c r="G675" s="153"/>
      <c r="H675" s="173"/>
      <c r="I675" s="173"/>
    </row>
    <row r="676" spans="2:9" s="152" customFormat="1" ht="12">
      <c r="B676" s="153"/>
      <c r="C676" s="173"/>
      <c r="D676" s="173"/>
      <c r="G676" s="153"/>
      <c r="H676" s="173"/>
      <c r="I676" s="173"/>
    </row>
    <row r="677" spans="2:9" s="152" customFormat="1" ht="12">
      <c r="B677" s="153"/>
      <c r="C677" s="173"/>
      <c r="D677" s="173"/>
      <c r="G677" s="153"/>
      <c r="H677" s="173"/>
      <c r="I677" s="173"/>
    </row>
    <row r="678" spans="2:9" s="152" customFormat="1" ht="12">
      <c r="B678" s="153"/>
      <c r="C678" s="173"/>
      <c r="D678" s="173"/>
      <c r="G678" s="153"/>
      <c r="H678" s="173"/>
      <c r="I678" s="173"/>
    </row>
    <row r="679" spans="2:9" s="152" customFormat="1" ht="12">
      <c r="B679" s="153"/>
      <c r="C679" s="173"/>
      <c r="D679" s="173"/>
      <c r="G679" s="153"/>
      <c r="H679" s="173"/>
      <c r="I679" s="173"/>
    </row>
    <row r="680" spans="2:9" s="152" customFormat="1" ht="12">
      <c r="B680" s="153"/>
      <c r="C680" s="173"/>
      <c r="D680" s="173"/>
      <c r="G680" s="153"/>
      <c r="H680" s="173"/>
      <c r="I680" s="173"/>
    </row>
    <row r="681" spans="2:9" s="152" customFormat="1" ht="12">
      <c r="B681" s="153"/>
      <c r="C681" s="173"/>
      <c r="D681" s="173"/>
      <c r="G681" s="153"/>
      <c r="H681" s="173"/>
      <c r="I681" s="173"/>
    </row>
    <row r="682" spans="2:9" s="152" customFormat="1" ht="12">
      <c r="B682" s="153"/>
      <c r="C682" s="173"/>
      <c r="D682" s="173"/>
      <c r="G682" s="153"/>
      <c r="H682" s="173"/>
      <c r="I682" s="173"/>
    </row>
    <row r="683" spans="2:9" s="152" customFormat="1" ht="12">
      <c r="B683" s="153"/>
      <c r="C683" s="173"/>
      <c r="D683" s="173"/>
      <c r="G683" s="153"/>
      <c r="H683" s="173"/>
      <c r="I683" s="173"/>
    </row>
    <row r="684" spans="2:9" s="152" customFormat="1" ht="12">
      <c r="B684" s="153"/>
      <c r="C684" s="173"/>
      <c r="D684" s="173"/>
      <c r="G684" s="153"/>
      <c r="H684" s="173"/>
      <c r="I684" s="173"/>
    </row>
    <row r="685" spans="2:9" s="152" customFormat="1" ht="12">
      <c r="B685" s="153"/>
      <c r="C685" s="173"/>
      <c r="D685" s="173"/>
      <c r="G685" s="153"/>
      <c r="H685" s="173"/>
      <c r="I685" s="173"/>
    </row>
    <row r="686" spans="2:9" s="152" customFormat="1" ht="12">
      <c r="B686" s="153"/>
      <c r="C686" s="173"/>
      <c r="D686" s="173"/>
      <c r="G686" s="153"/>
      <c r="H686" s="173"/>
      <c r="I686" s="173"/>
    </row>
    <row r="687" spans="2:9" s="152" customFormat="1" ht="12">
      <c r="B687" s="153"/>
      <c r="C687" s="173"/>
      <c r="D687" s="173"/>
      <c r="G687" s="153"/>
      <c r="H687" s="173"/>
      <c r="I687" s="173"/>
    </row>
    <row r="688" spans="2:9" s="152" customFormat="1" ht="12">
      <c r="B688" s="153"/>
      <c r="C688" s="173"/>
      <c r="D688" s="173"/>
      <c r="G688" s="153"/>
      <c r="H688" s="173"/>
      <c r="I688" s="173"/>
    </row>
    <row r="689" spans="2:9" s="152" customFormat="1" ht="12">
      <c r="B689" s="153"/>
      <c r="C689" s="173"/>
      <c r="D689" s="173"/>
      <c r="G689" s="153"/>
      <c r="H689" s="173"/>
      <c r="I689" s="173"/>
    </row>
    <row r="690" spans="2:9" s="152" customFormat="1" ht="12">
      <c r="B690" s="153"/>
      <c r="C690" s="173"/>
      <c r="D690" s="173"/>
      <c r="G690" s="153"/>
      <c r="H690" s="173"/>
      <c r="I690" s="173"/>
    </row>
    <row r="691" spans="2:9" s="152" customFormat="1" ht="12">
      <c r="B691" s="153"/>
      <c r="C691" s="173"/>
      <c r="D691" s="173"/>
      <c r="G691" s="153"/>
      <c r="H691" s="173"/>
      <c r="I691" s="173"/>
    </row>
    <row r="692" spans="2:9" s="152" customFormat="1" ht="12">
      <c r="B692" s="153"/>
      <c r="C692" s="173"/>
      <c r="D692" s="173"/>
      <c r="G692" s="153"/>
      <c r="H692" s="173"/>
      <c r="I692" s="173"/>
    </row>
    <row r="693" spans="2:9" s="152" customFormat="1" ht="12">
      <c r="B693" s="153"/>
      <c r="C693" s="173"/>
      <c r="D693" s="173"/>
      <c r="G693" s="153"/>
      <c r="H693" s="173"/>
      <c r="I693" s="173"/>
    </row>
    <row r="694" spans="2:9" s="152" customFormat="1" ht="12">
      <c r="B694" s="153"/>
      <c r="C694" s="173"/>
      <c r="D694" s="173"/>
      <c r="G694" s="153"/>
      <c r="H694" s="173"/>
      <c r="I694" s="173"/>
    </row>
    <row r="695" spans="2:9" s="152" customFormat="1" ht="12">
      <c r="B695" s="153"/>
      <c r="C695" s="173"/>
      <c r="D695" s="173"/>
      <c r="G695" s="153"/>
      <c r="H695" s="173"/>
      <c r="I695" s="173"/>
    </row>
    <row r="696" spans="2:9" s="152" customFormat="1" ht="12">
      <c r="B696" s="153"/>
      <c r="C696" s="173"/>
      <c r="D696" s="173"/>
      <c r="G696" s="153"/>
      <c r="H696" s="173"/>
      <c r="I696" s="173"/>
    </row>
    <row r="697" spans="2:9" s="152" customFormat="1" ht="12">
      <c r="B697" s="153"/>
      <c r="C697" s="173"/>
      <c r="D697" s="173"/>
      <c r="G697" s="153"/>
      <c r="H697" s="173"/>
      <c r="I697" s="173"/>
    </row>
    <row r="698" spans="2:9" s="152" customFormat="1" ht="12">
      <c r="B698" s="153"/>
      <c r="C698" s="173"/>
      <c r="D698" s="173"/>
      <c r="G698" s="153"/>
      <c r="H698" s="173"/>
      <c r="I698" s="173"/>
    </row>
    <row r="699" spans="2:9" s="152" customFormat="1" ht="12">
      <c r="B699" s="153"/>
      <c r="C699" s="173"/>
      <c r="D699" s="173"/>
      <c r="G699" s="153"/>
      <c r="H699" s="173"/>
      <c r="I699" s="173"/>
    </row>
    <row r="700" spans="2:9" s="152" customFormat="1" ht="12">
      <c r="B700" s="153"/>
      <c r="C700" s="173"/>
      <c r="D700" s="173"/>
      <c r="G700" s="153"/>
      <c r="H700" s="173"/>
      <c r="I700" s="173"/>
    </row>
    <row r="701" spans="2:9" s="152" customFormat="1" ht="12">
      <c r="B701" s="153"/>
      <c r="C701" s="173"/>
      <c r="D701" s="173"/>
      <c r="G701" s="153"/>
      <c r="H701" s="173"/>
      <c r="I701" s="173"/>
    </row>
    <row r="702" spans="2:9" s="152" customFormat="1" ht="12">
      <c r="B702" s="153"/>
      <c r="C702" s="173"/>
      <c r="D702" s="173"/>
      <c r="G702" s="153"/>
      <c r="H702" s="173"/>
      <c r="I702" s="173"/>
    </row>
    <row r="703" spans="2:9" s="152" customFormat="1" ht="12">
      <c r="B703" s="153"/>
      <c r="C703" s="173"/>
      <c r="D703" s="173"/>
      <c r="G703" s="153"/>
      <c r="H703" s="173"/>
      <c r="I703" s="173"/>
    </row>
    <row r="704" spans="2:9" s="152" customFormat="1" ht="12">
      <c r="B704" s="153"/>
      <c r="C704" s="173"/>
      <c r="D704" s="173"/>
      <c r="G704" s="153"/>
      <c r="H704" s="173"/>
      <c r="I704" s="173"/>
    </row>
    <row r="705" spans="2:9" s="152" customFormat="1" ht="12">
      <c r="B705" s="153"/>
      <c r="C705" s="173"/>
      <c r="D705" s="173"/>
      <c r="G705" s="153"/>
      <c r="H705" s="173"/>
      <c r="I705" s="173"/>
    </row>
    <row r="706" spans="2:9" s="152" customFormat="1" ht="12">
      <c r="B706" s="153"/>
      <c r="C706" s="173"/>
      <c r="D706" s="173"/>
      <c r="G706" s="153"/>
      <c r="H706" s="173"/>
      <c r="I706" s="173"/>
    </row>
    <row r="707" spans="2:9" s="152" customFormat="1" ht="12">
      <c r="B707" s="153"/>
      <c r="C707" s="173"/>
      <c r="D707" s="173"/>
      <c r="G707" s="153"/>
      <c r="H707" s="173"/>
      <c r="I707" s="173"/>
    </row>
    <row r="708" spans="2:9" s="152" customFormat="1" ht="12">
      <c r="B708" s="153"/>
      <c r="C708" s="173"/>
      <c r="D708" s="173"/>
      <c r="G708" s="153"/>
      <c r="H708" s="173"/>
      <c r="I708" s="173"/>
    </row>
    <row r="709" spans="2:9" s="152" customFormat="1" ht="12">
      <c r="B709" s="153"/>
      <c r="C709" s="173"/>
      <c r="D709" s="173"/>
      <c r="G709" s="153"/>
      <c r="H709" s="173"/>
      <c r="I709" s="173"/>
    </row>
    <row r="710" spans="2:9" s="152" customFormat="1" ht="12">
      <c r="B710" s="153"/>
      <c r="C710" s="173"/>
      <c r="D710" s="173"/>
      <c r="G710" s="153"/>
      <c r="H710" s="173"/>
      <c r="I710" s="173"/>
    </row>
    <row r="711" spans="2:9" s="152" customFormat="1" ht="12">
      <c r="B711" s="153"/>
      <c r="C711" s="173"/>
      <c r="D711" s="173"/>
      <c r="G711" s="153"/>
      <c r="H711" s="173"/>
      <c r="I711" s="173"/>
    </row>
    <row r="712" spans="2:9" s="152" customFormat="1" ht="12">
      <c r="B712" s="153"/>
      <c r="C712" s="173"/>
      <c r="D712" s="173"/>
      <c r="G712" s="153"/>
      <c r="H712" s="173"/>
      <c r="I712" s="173"/>
    </row>
    <row r="713" spans="2:9" s="152" customFormat="1" ht="12">
      <c r="B713" s="153"/>
      <c r="C713" s="173"/>
      <c r="D713" s="173"/>
      <c r="G713" s="153"/>
      <c r="H713" s="173"/>
      <c r="I713" s="173"/>
    </row>
    <row r="714" spans="2:9" s="152" customFormat="1" ht="12">
      <c r="B714" s="153"/>
      <c r="C714" s="173"/>
      <c r="D714" s="173"/>
      <c r="G714" s="153"/>
      <c r="H714" s="173"/>
      <c r="I714" s="173"/>
    </row>
    <row r="715" spans="2:9" s="152" customFormat="1" ht="12">
      <c r="B715" s="153"/>
      <c r="C715" s="173"/>
      <c r="D715" s="173"/>
      <c r="G715" s="153"/>
      <c r="H715" s="173"/>
      <c r="I715" s="173"/>
    </row>
    <row r="716" spans="2:9" s="152" customFormat="1" ht="12">
      <c r="B716" s="153"/>
      <c r="C716" s="173"/>
      <c r="D716" s="173"/>
      <c r="G716" s="153"/>
      <c r="H716" s="173"/>
      <c r="I716" s="173"/>
    </row>
    <row r="717" spans="2:9" s="152" customFormat="1" ht="12">
      <c r="B717" s="153"/>
      <c r="C717" s="173"/>
      <c r="D717" s="173"/>
      <c r="G717" s="153"/>
      <c r="H717" s="173"/>
      <c r="I717" s="173"/>
    </row>
    <row r="718" spans="2:9" s="152" customFormat="1" ht="12">
      <c r="B718" s="153"/>
      <c r="C718" s="173"/>
      <c r="D718" s="173"/>
      <c r="G718" s="153"/>
      <c r="H718" s="173"/>
      <c r="I718" s="173"/>
    </row>
    <row r="719" spans="2:9" s="152" customFormat="1" ht="12">
      <c r="B719" s="153"/>
      <c r="C719" s="173"/>
      <c r="D719" s="173"/>
      <c r="G719" s="153"/>
      <c r="H719" s="173"/>
      <c r="I719" s="173"/>
    </row>
    <row r="720" spans="2:9" s="152" customFormat="1" ht="12">
      <c r="B720" s="153"/>
      <c r="C720" s="173"/>
      <c r="D720" s="173"/>
      <c r="G720" s="153"/>
      <c r="H720" s="173"/>
      <c r="I720" s="173"/>
    </row>
    <row r="721" spans="2:9" s="152" customFormat="1" ht="12">
      <c r="B721" s="153"/>
      <c r="C721" s="173"/>
      <c r="D721" s="173"/>
      <c r="G721" s="153"/>
      <c r="H721" s="173"/>
      <c r="I721" s="173"/>
    </row>
    <row r="722" spans="2:9" s="152" customFormat="1" ht="12">
      <c r="B722" s="153"/>
      <c r="C722" s="173"/>
      <c r="D722" s="173"/>
      <c r="G722" s="153"/>
      <c r="H722" s="173"/>
      <c r="I722" s="173"/>
    </row>
    <row r="723" spans="2:9" s="152" customFormat="1" ht="12">
      <c r="B723" s="153"/>
      <c r="C723" s="173"/>
      <c r="D723" s="173"/>
      <c r="G723" s="153"/>
      <c r="H723" s="173"/>
      <c r="I723" s="173"/>
    </row>
    <row r="724" spans="2:9" s="152" customFormat="1" ht="12">
      <c r="B724" s="153"/>
      <c r="C724" s="173"/>
      <c r="D724" s="173"/>
      <c r="G724" s="153"/>
      <c r="H724" s="173"/>
      <c r="I724" s="173"/>
    </row>
    <row r="725" spans="2:9" s="152" customFormat="1" ht="12">
      <c r="B725" s="153"/>
      <c r="C725" s="173"/>
      <c r="D725" s="173"/>
      <c r="G725" s="153"/>
      <c r="H725" s="173"/>
      <c r="I725" s="173"/>
    </row>
    <row r="726" spans="2:9" s="152" customFormat="1" ht="12">
      <c r="B726" s="153"/>
      <c r="C726" s="173"/>
      <c r="D726" s="173"/>
      <c r="G726" s="153"/>
      <c r="H726" s="173"/>
      <c r="I726" s="173"/>
    </row>
    <row r="727" spans="2:9" s="152" customFormat="1" ht="12">
      <c r="B727" s="153"/>
      <c r="C727" s="173"/>
      <c r="D727" s="173"/>
      <c r="G727" s="153"/>
      <c r="H727" s="173"/>
      <c r="I727" s="173"/>
    </row>
    <row r="728" spans="2:9" s="152" customFormat="1" ht="12">
      <c r="B728" s="153"/>
      <c r="C728" s="173"/>
      <c r="D728" s="173"/>
      <c r="G728" s="153"/>
      <c r="H728" s="173"/>
      <c r="I728" s="173"/>
    </row>
    <row r="729" spans="2:9" s="152" customFormat="1" ht="12">
      <c r="B729" s="153"/>
      <c r="C729" s="173"/>
      <c r="D729" s="173"/>
      <c r="G729" s="153"/>
      <c r="H729" s="173"/>
      <c r="I729" s="173"/>
    </row>
    <row r="730" spans="2:9" s="152" customFormat="1" ht="12">
      <c r="B730" s="153"/>
      <c r="C730" s="173"/>
      <c r="D730" s="173"/>
      <c r="G730" s="153"/>
      <c r="H730" s="173"/>
      <c r="I730" s="173"/>
    </row>
    <row r="731" spans="2:9" s="152" customFormat="1" ht="12">
      <c r="B731" s="153"/>
      <c r="C731" s="173"/>
      <c r="D731" s="173"/>
      <c r="G731" s="153"/>
      <c r="H731" s="173"/>
      <c r="I731" s="173"/>
    </row>
    <row r="732" spans="2:9" s="152" customFormat="1" ht="12">
      <c r="B732" s="153"/>
      <c r="C732" s="173"/>
      <c r="D732" s="173"/>
      <c r="G732" s="153"/>
      <c r="H732" s="173"/>
      <c r="I732" s="173"/>
    </row>
    <row r="733" spans="2:9" s="152" customFormat="1" ht="12">
      <c r="B733" s="153"/>
      <c r="C733" s="173"/>
      <c r="D733" s="173"/>
      <c r="G733" s="153"/>
      <c r="H733" s="173"/>
      <c r="I733" s="173"/>
    </row>
    <row r="734" spans="2:9" s="152" customFormat="1" ht="12">
      <c r="B734" s="153"/>
      <c r="C734" s="173"/>
      <c r="D734" s="173"/>
      <c r="G734" s="153"/>
      <c r="H734" s="173"/>
      <c r="I734" s="173"/>
    </row>
    <row r="735" spans="2:9" s="152" customFormat="1" ht="12">
      <c r="B735" s="153"/>
      <c r="C735" s="173"/>
      <c r="D735" s="173"/>
      <c r="G735" s="153"/>
      <c r="H735" s="173"/>
      <c r="I735" s="173"/>
    </row>
    <row r="736" spans="2:9" s="152" customFormat="1" ht="12">
      <c r="B736" s="153"/>
      <c r="C736" s="173"/>
      <c r="D736" s="173"/>
      <c r="G736" s="153"/>
      <c r="H736" s="173"/>
      <c r="I736" s="173"/>
    </row>
    <row r="737" spans="2:9" s="152" customFormat="1" ht="12">
      <c r="B737" s="153"/>
      <c r="C737" s="173"/>
      <c r="D737" s="173"/>
      <c r="G737" s="153"/>
      <c r="H737" s="173"/>
      <c r="I737" s="173"/>
    </row>
    <row r="738" spans="2:9" s="152" customFormat="1" ht="12">
      <c r="B738" s="153"/>
      <c r="C738" s="173"/>
      <c r="D738" s="173"/>
      <c r="G738" s="153"/>
      <c r="H738" s="173"/>
      <c r="I738" s="173"/>
    </row>
    <row r="739" spans="2:9" s="152" customFormat="1" ht="12">
      <c r="B739" s="153"/>
      <c r="C739" s="173"/>
      <c r="D739" s="173"/>
      <c r="G739" s="153"/>
      <c r="H739" s="173"/>
      <c r="I739" s="173"/>
    </row>
    <row r="740" spans="2:9" s="152" customFormat="1" ht="12">
      <c r="B740" s="153"/>
      <c r="C740" s="173"/>
      <c r="D740" s="173"/>
      <c r="G740" s="153"/>
      <c r="H740" s="173"/>
      <c r="I740" s="173"/>
    </row>
    <row r="741" spans="2:9" s="152" customFormat="1" ht="12">
      <c r="B741" s="153"/>
      <c r="C741" s="173"/>
      <c r="D741" s="173"/>
      <c r="G741" s="153"/>
      <c r="H741" s="173"/>
      <c r="I741" s="173"/>
    </row>
    <row r="742" spans="2:9" s="152" customFormat="1" ht="12">
      <c r="B742" s="153"/>
      <c r="C742" s="173"/>
      <c r="D742" s="173"/>
      <c r="G742" s="153"/>
      <c r="H742" s="173"/>
      <c r="I742" s="173"/>
    </row>
    <row r="743" spans="2:9" s="152" customFormat="1" ht="12">
      <c r="B743" s="153"/>
      <c r="C743" s="173"/>
      <c r="D743" s="173"/>
      <c r="G743" s="153"/>
      <c r="H743" s="173"/>
      <c r="I743" s="173"/>
    </row>
    <row r="744" spans="2:9" s="152" customFormat="1" ht="12">
      <c r="B744" s="153"/>
      <c r="C744" s="173"/>
      <c r="D744" s="173"/>
      <c r="G744" s="153"/>
      <c r="H744" s="173"/>
      <c r="I744" s="173"/>
    </row>
    <row r="745" spans="2:9" s="152" customFormat="1" ht="12">
      <c r="B745" s="153"/>
      <c r="C745" s="173"/>
      <c r="D745" s="173"/>
      <c r="G745" s="153"/>
      <c r="H745" s="173"/>
      <c r="I745" s="173"/>
    </row>
    <row r="746" spans="2:9" s="152" customFormat="1" ht="12">
      <c r="B746" s="153"/>
      <c r="C746" s="173"/>
      <c r="D746" s="173"/>
      <c r="G746" s="153"/>
      <c r="H746" s="173"/>
      <c r="I746" s="173"/>
    </row>
    <row r="747" spans="2:9" s="152" customFormat="1" ht="12">
      <c r="B747" s="153"/>
      <c r="C747" s="173"/>
      <c r="D747" s="173"/>
      <c r="G747" s="153"/>
      <c r="H747" s="173"/>
      <c r="I747" s="173"/>
    </row>
    <row r="748" spans="2:9" s="152" customFormat="1" ht="12">
      <c r="B748" s="153"/>
      <c r="C748" s="173"/>
      <c r="D748" s="173"/>
      <c r="G748" s="153"/>
      <c r="H748" s="173"/>
      <c r="I748" s="173"/>
    </row>
    <row r="749" spans="2:9" s="152" customFormat="1" ht="12">
      <c r="B749" s="153"/>
      <c r="C749" s="173"/>
      <c r="D749" s="173"/>
      <c r="G749" s="153"/>
      <c r="H749" s="173"/>
      <c r="I749" s="173"/>
    </row>
    <row r="750" spans="2:9" s="152" customFormat="1" ht="12">
      <c r="B750" s="153"/>
      <c r="C750" s="173"/>
      <c r="D750" s="173"/>
      <c r="G750" s="153"/>
      <c r="H750" s="173"/>
      <c r="I750" s="173"/>
    </row>
    <row r="751" spans="2:9" s="152" customFormat="1" ht="12">
      <c r="B751" s="153"/>
      <c r="C751" s="173"/>
      <c r="D751" s="173"/>
      <c r="G751" s="153"/>
      <c r="H751" s="173"/>
      <c r="I751" s="173"/>
    </row>
    <row r="752" spans="2:9" s="152" customFormat="1" ht="12">
      <c r="B752" s="153"/>
      <c r="C752" s="173"/>
      <c r="D752" s="173"/>
      <c r="G752" s="153"/>
      <c r="H752" s="173"/>
      <c r="I752" s="173"/>
    </row>
    <row r="753" spans="2:9" s="152" customFormat="1" ht="12">
      <c r="B753" s="153"/>
      <c r="C753" s="173"/>
      <c r="D753" s="173"/>
      <c r="G753" s="153"/>
      <c r="H753" s="173"/>
      <c r="I753" s="173"/>
    </row>
    <row r="754" spans="1:6" ht="14.25">
      <c r="A754" s="152"/>
      <c r="C754" s="173"/>
      <c r="D754" s="173"/>
      <c r="F754" s="152"/>
    </row>
  </sheetData>
  <sheetProtection formatCells="0" formatColumns="0" formatRows="0" insertColumns="0" insertRows="0" insertHyperlinks="0" deleteColumns="0" deleteRows="0" sort="0" autoFilter="0" pivotTables="0"/>
  <mergeCells count="3">
    <mergeCell ref="A2:I2"/>
    <mergeCell ref="A3:I3"/>
    <mergeCell ref="E5:E41"/>
  </mergeCells>
  <printOptions horizontalCentered="1"/>
  <pageMargins left="0.1968503937007874" right="0.1968503937007874" top="0.5511811023622047" bottom="0.1968503937007874" header="0.15748031496062992" footer="0.15748031496062992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K32" sqref="K32"/>
    </sheetView>
  </sheetViews>
  <sheetFormatPr defaultColWidth="9.00390625" defaultRowHeight="14.25"/>
  <cols>
    <col min="2" max="2" width="9.625" style="0" customWidth="1"/>
    <col min="7" max="7" width="11.00390625" style="0" customWidth="1"/>
    <col min="8" max="8" width="9.375" style="0" customWidth="1"/>
    <col min="9" max="9" width="10.00390625" style="2" customWidth="1"/>
    <col min="10" max="10" width="10.25390625" style="0" customWidth="1"/>
    <col min="11" max="11" width="7.375" style="0" customWidth="1"/>
    <col min="12" max="12" width="10.00390625" style="0" customWidth="1"/>
  </cols>
  <sheetData>
    <row r="1" spans="1:12" s="1" customFormat="1" ht="29.25" customHeight="1">
      <c r="A1" s="3" t="s">
        <v>201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3.25" customHeight="1">
      <c r="A2" s="5" t="s">
        <v>190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25">
      <c r="A3" s="7" t="s">
        <v>191</v>
      </c>
      <c r="B3" s="8" t="s">
        <v>202</v>
      </c>
      <c r="C3" s="7" t="s">
        <v>193</v>
      </c>
      <c r="D3" s="9" t="s">
        <v>194</v>
      </c>
      <c r="E3" s="10" t="s">
        <v>195</v>
      </c>
      <c r="F3" s="11" t="s">
        <v>191</v>
      </c>
      <c r="G3" s="8" t="s">
        <v>203</v>
      </c>
      <c r="H3" s="7" t="s">
        <v>193</v>
      </c>
      <c r="I3" s="9" t="s">
        <v>194</v>
      </c>
      <c r="J3" s="7" t="s">
        <v>195</v>
      </c>
      <c r="K3" s="23" t="s">
        <v>196</v>
      </c>
      <c r="L3" s="24"/>
    </row>
    <row r="4" spans="1:12" ht="14.25">
      <c r="A4" s="7"/>
      <c r="B4" s="12"/>
      <c r="C4" s="7"/>
      <c r="D4" s="9"/>
      <c r="E4" s="10"/>
      <c r="F4" s="11"/>
      <c r="G4" s="12"/>
      <c r="H4" s="7"/>
      <c r="I4" s="9"/>
      <c r="J4" s="7"/>
      <c r="K4" s="23" t="s">
        <v>197</v>
      </c>
      <c r="L4" s="7" t="s">
        <v>198</v>
      </c>
    </row>
    <row r="5" spans="1:12" ht="16.5" customHeight="1">
      <c r="A5" s="13"/>
      <c r="B5" s="13"/>
      <c r="C5" s="14"/>
      <c r="D5" s="15"/>
      <c r="E5" s="16"/>
      <c r="F5" s="17"/>
      <c r="G5" s="13"/>
      <c r="H5" s="14"/>
      <c r="I5" s="15"/>
      <c r="J5" s="25"/>
      <c r="K5" s="14"/>
      <c r="L5" s="18"/>
    </row>
    <row r="6" spans="1:12" ht="16.5" customHeight="1">
      <c r="A6" s="18"/>
      <c r="B6" s="18"/>
      <c r="C6" s="18"/>
      <c r="D6" s="18"/>
      <c r="E6" s="19"/>
      <c r="F6" s="17"/>
      <c r="G6" s="13"/>
      <c r="H6" s="14"/>
      <c r="I6" s="15"/>
      <c r="J6" s="25"/>
      <c r="K6" s="14"/>
      <c r="L6" s="18"/>
    </row>
    <row r="7" spans="1:12" ht="16.5" customHeight="1">
      <c r="A7" s="18"/>
      <c r="B7" s="18"/>
      <c r="C7" s="18"/>
      <c r="D7" s="18"/>
      <c r="E7" s="19"/>
      <c r="F7" s="17"/>
      <c r="G7" s="13"/>
      <c r="H7" s="14"/>
      <c r="I7" s="15"/>
      <c r="J7" s="25"/>
      <c r="K7" s="14"/>
      <c r="L7" s="18"/>
    </row>
    <row r="8" spans="1:12" ht="16.5" customHeight="1">
      <c r="A8" s="18"/>
      <c r="B8" s="18"/>
      <c r="C8" s="18"/>
      <c r="D8" s="18"/>
      <c r="E8" s="19"/>
      <c r="F8" s="17"/>
      <c r="G8" s="13"/>
      <c r="H8" s="14"/>
      <c r="I8" s="15"/>
      <c r="J8" s="25"/>
      <c r="K8" s="15"/>
      <c r="L8" s="18"/>
    </row>
    <row r="9" spans="1:12" ht="16.5" customHeight="1">
      <c r="A9" s="18"/>
      <c r="B9" s="18"/>
      <c r="C9" s="18"/>
      <c r="D9" s="18"/>
      <c r="E9" s="19"/>
      <c r="F9" s="17"/>
      <c r="G9" s="13"/>
      <c r="H9" s="14"/>
      <c r="I9" s="15">
        <f>SUM(I5:I7)</f>
        <v>0</v>
      </c>
      <c r="J9" s="25"/>
      <c r="K9" s="14"/>
      <c r="L9" s="18"/>
    </row>
    <row r="10" spans="1:12" ht="16.5" customHeight="1">
      <c r="A10" s="18"/>
      <c r="B10" s="18"/>
      <c r="C10" s="18"/>
      <c r="D10" s="18"/>
      <c r="E10" s="19"/>
      <c r="F10" s="17"/>
      <c r="G10" s="13"/>
      <c r="H10" s="14"/>
      <c r="I10" s="15"/>
      <c r="J10" s="25"/>
      <c r="K10" s="14"/>
      <c r="L10" s="18"/>
    </row>
    <row r="11" spans="1:12" ht="16.5" customHeight="1">
      <c r="A11" s="18"/>
      <c r="B11" s="18"/>
      <c r="C11" s="18"/>
      <c r="D11" s="18"/>
      <c r="E11" s="19"/>
      <c r="F11" s="17"/>
      <c r="G11" s="13"/>
      <c r="H11" s="14"/>
      <c r="I11" s="15"/>
      <c r="J11" s="25"/>
      <c r="K11" s="14"/>
      <c r="L11" s="18"/>
    </row>
    <row r="12" spans="1:12" ht="16.5" customHeight="1">
      <c r="A12" s="18"/>
      <c r="B12" s="18"/>
      <c r="C12" s="18"/>
      <c r="D12" s="18"/>
      <c r="E12" s="19"/>
      <c r="F12" s="17"/>
      <c r="G12" s="13"/>
      <c r="H12" s="14"/>
      <c r="I12" s="15"/>
      <c r="J12" s="25"/>
      <c r="K12" s="14"/>
      <c r="L12" s="18"/>
    </row>
    <row r="13" spans="1:12" ht="16.5" customHeight="1">
      <c r="A13" s="18"/>
      <c r="B13" s="18"/>
      <c r="C13" s="18"/>
      <c r="D13" s="18"/>
      <c r="E13" s="19"/>
      <c r="F13" s="17"/>
      <c r="G13" s="13"/>
      <c r="H13" s="14"/>
      <c r="I13" s="15"/>
      <c r="J13" s="25"/>
      <c r="K13" s="14"/>
      <c r="L13" s="18"/>
    </row>
    <row r="14" spans="1:12" ht="16.5" customHeight="1">
      <c r="A14" s="18"/>
      <c r="B14" s="18"/>
      <c r="C14" s="18"/>
      <c r="D14" s="18"/>
      <c r="E14" s="19"/>
      <c r="F14" s="17"/>
      <c r="G14" s="13"/>
      <c r="H14" s="14"/>
      <c r="I14" s="15"/>
      <c r="J14" s="25"/>
      <c r="K14" s="14"/>
      <c r="L14" s="18"/>
    </row>
    <row r="15" spans="1:12" ht="16.5" customHeight="1">
      <c r="A15" s="18"/>
      <c r="B15" s="18"/>
      <c r="C15" s="18"/>
      <c r="D15" s="18"/>
      <c r="E15" s="19"/>
      <c r="F15" s="17"/>
      <c r="G15" s="13"/>
      <c r="H15" s="14"/>
      <c r="I15" s="15"/>
      <c r="J15" s="25"/>
      <c r="K15" s="14"/>
      <c r="L15" s="18"/>
    </row>
    <row r="16" spans="1:12" ht="16.5" customHeight="1">
      <c r="A16" s="18"/>
      <c r="B16" s="18"/>
      <c r="C16" s="18"/>
      <c r="D16" s="18"/>
      <c r="E16" s="19"/>
      <c r="F16" s="17"/>
      <c r="G16" s="13"/>
      <c r="H16" s="14"/>
      <c r="I16" s="15"/>
      <c r="J16" s="25"/>
      <c r="K16" s="14"/>
      <c r="L16" s="18"/>
    </row>
    <row r="17" spans="1:12" ht="16.5" customHeight="1">
      <c r="A17" s="18"/>
      <c r="B17" s="18"/>
      <c r="C17" s="18"/>
      <c r="D17" s="18"/>
      <c r="E17" s="19"/>
      <c r="F17" s="17"/>
      <c r="G17" s="13"/>
      <c r="H17" s="14"/>
      <c r="I17" s="15"/>
      <c r="J17" s="25"/>
      <c r="K17" s="14"/>
      <c r="L17" s="18"/>
    </row>
    <row r="18" spans="1:12" ht="16.5" customHeight="1">
      <c r="A18" s="18"/>
      <c r="B18" s="18"/>
      <c r="C18" s="18"/>
      <c r="D18" s="18"/>
      <c r="E18" s="19"/>
      <c r="F18" s="17"/>
      <c r="G18" s="13"/>
      <c r="H18" s="14"/>
      <c r="I18" s="15"/>
      <c r="J18" s="25"/>
      <c r="K18" s="14"/>
      <c r="L18" s="18"/>
    </row>
    <row r="19" spans="1:12" ht="16.5" customHeight="1">
      <c r="A19" s="18"/>
      <c r="B19" s="18"/>
      <c r="C19" s="18"/>
      <c r="D19" s="18"/>
      <c r="E19" s="19"/>
      <c r="F19" s="17"/>
      <c r="G19" s="13"/>
      <c r="H19" s="14"/>
      <c r="I19" s="15"/>
      <c r="J19" s="25"/>
      <c r="K19" s="14"/>
      <c r="L19" s="18"/>
    </row>
    <row r="20" spans="1:12" ht="16.5" customHeight="1">
      <c r="A20" s="18"/>
      <c r="B20" s="18"/>
      <c r="C20" s="18"/>
      <c r="D20" s="18"/>
      <c r="E20" s="19"/>
      <c r="F20" s="17"/>
      <c r="G20" s="13"/>
      <c r="H20" s="14"/>
      <c r="I20" s="15"/>
      <c r="J20" s="25"/>
      <c r="K20" s="14"/>
      <c r="L20" s="18"/>
    </row>
    <row r="21" spans="1:12" ht="16.5" customHeight="1">
      <c r="A21" s="20" t="s">
        <v>80</v>
      </c>
      <c r="B21" s="18"/>
      <c r="C21" s="18"/>
      <c r="D21" s="18"/>
      <c r="E21" s="19"/>
      <c r="F21" s="21" t="s">
        <v>80</v>
      </c>
      <c r="G21" s="13"/>
      <c r="H21" s="14"/>
      <c r="I21" s="15"/>
      <c r="J21" s="25"/>
      <c r="K21" s="14"/>
      <c r="L21" s="18"/>
    </row>
    <row r="22" spans="1:9" s="1" customFormat="1" ht="15.75" customHeight="1">
      <c r="A22" s="1" t="s">
        <v>199</v>
      </c>
      <c r="D22" s="22"/>
      <c r="I22" s="22"/>
    </row>
    <row r="23" spans="1:9" s="1" customFormat="1" ht="16.5" customHeight="1">
      <c r="A23" s="1" t="s">
        <v>204</v>
      </c>
      <c r="D23" s="22"/>
      <c r="I23" s="22"/>
    </row>
    <row r="24" spans="1:9" s="1" customFormat="1" ht="15.75" customHeight="1">
      <c r="A24" s="1" t="s">
        <v>205</v>
      </c>
      <c r="D24" s="22"/>
      <c r="I24" s="22"/>
    </row>
  </sheetData>
  <sheetProtection/>
  <mergeCells count="13">
    <mergeCell ref="A1:L1"/>
    <mergeCell ref="A2:L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Zeros="0" workbookViewId="0" topLeftCell="A20">
      <selection activeCell="A48" sqref="A48"/>
    </sheetView>
  </sheetViews>
  <sheetFormatPr defaultColWidth="9.00390625" defaultRowHeight="14.25"/>
  <cols>
    <col min="1" max="1" width="31.75390625" style="122" customWidth="1"/>
    <col min="2" max="2" width="3.25390625" style="123" customWidth="1"/>
    <col min="3" max="3" width="10.375" style="123" customWidth="1"/>
    <col min="4" max="4" width="8.125" style="123" customWidth="1"/>
    <col min="5" max="5" width="10.375" style="122" customWidth="1"/>
    <col min="6" max="6" width="12.875" style="122" customWidth="1"/>
    <col min="7" max="7" width="8.50390625" style="122" customWidth="1"/>
    <col min="8" max="8" width="12.875" style="122" customWidth="1"/>
    <col min="9" max="16384" width="9.00390625" style="122" customWidth="1"/>
  </cols>
  <sheetData>
    <row r="1" spans="1:8" ht="29.25" customHeight="1">
      <c r="A1" s="124" t="s">
        <v>72</v>
      </c>
      <c r="B1" s="124"/>
      <c r="C1" s="124"/>
      <c r="D1" s="124"/>
      <c r="E1" s="124"/>
      <c r="F1" s="124"/>
      <c r="G1" s="124"/>
      <c r="H1" s="124"/>
    </row>
    <row r="2" spans="1:8" ht="20.25" customHeight="1">
      <c r="A2" s="125" t="s">
        <v>73</v>
      </c>
      <c r="B2" s="126"/>
      <c r="C2" s="126"/>
      <c r="D2" s="126"/>
      <c r="E2" s="126"/>
      <c r="F2" s="126"/>
      <c r="G2" s="126"/>
      <c r="H2" s="126"/>
    </row>
    <row r="3" spans="1:12" s="119" customFormat="1" ht="20.25" customHeight="1">
      <c r="A3" s="127" t="str">
        <f>'资产负债表'!A4</f>
        <v>编制单位:                                                                                                                                </v>
      </c>
      <c r="B3" s="128"/>
      <c r="C3" s="128"/>
      <c r="D3" s="128"/>
      <c r="E3" s="128"/>
      <c r="F3" s="128"/>
      <c r="G3" s="128"/>
      <c r="H3" s="129" t="s">
        <v>4</v>
      </c>
      <c r="I3" s="147"/>
      <c r="J3" s="147"/>
      <c r="K3" s="147"/>
      <c r="L3" s="147"/>
    </row>
    <row r="4" spans="1:12" s="119" customFormat="1" ht="15" customHeight="1">
      <c r="A4" s="130" t="s">
        <v>74</v>
      </c>
      <c r="B4" s="130" t="s">
        <v>75</v>
      </c>
      <c r="C4" s="131" t="s">
        <v>76</v>
      </c>
      <c r="D4" s="132"/>
      <c r="E4" s="133"/>
      <c r="F4" s="131" t="s">
        <v>77</v>
      </c>
      <c r="G4" s="132"/>
      <c r="H4" s="133"/>
      <c r="I4" s="148"/>
      <c r="J4" s="147"/>
      <c r="K4" s="147"/>
      <c r="L4" s="147"/>
    </row>
    <row r="5" spans="1:9" s="120" customFormat="1" ht="15" customHeight="1">
      <c r="A5" s="130"/>
      <c r="B5" s="130"/>
      <c r="C5" s="134" t="s">
        <v>78</v>
      </c>
      <c r="D5" s="134" t="s">
        <v>79</v>
      </c>
      <c r="E5" s="134" t="s">
        <v>80</v>
      </c>
      <c r="F5" s="134" t="s">
        <v>78</v>
      </c>
      <c r="G5" s="134" t="s">
        <v>79</v>
      </c>
      <c r="H5" s="134" t="s">
        <v>80</v>
      </c>
      <c r="I5" s="149"/>
    </row>
    <row r="6" spans="1:9" s="121" customFormat="1" ht="16.5" customHeight="1">
      <c r="A6" s="135" t="s">
        <v>81</v>
      </c>
      <c r="B6" s="136"/>
      <c r="C6" s="137"/>
      <c r="D6" s="137"/>
      <c r="E6" s="137"/>
      <c r="F6" s="138"/>
      <c r="G6" s="138"/>
      <c r="H6" s="138"/>
      <c r="I6" s="150"/>
    </row>
    <row r="7" spans="1:9" s="121" customFormat="1" ht="16.5" customHeight="1">
      <c r="A7" s="139" t="s">
        <v>82</v>
      </c>
      <c r="B7" s="136">
        <v>1</v>
      </c>
      <c r="C7" s="137"/>
      <c r="D7" s="137"/>
      <c r="E7" s="137">
        <f aca="true" t="shared" si="0" ref="E7:E25">C7+D7</f>
        <v>0</v>
      </c>
      <c r="F7" s="138"/>
      <c r="G7" s="138"/>
      <c r="H7" s="138">
        <f>F7+G7</f>
        <v>0</v>
      </c>
      <c r="I7" s="150"/>
    </row>
    <row r="8" spans="1:9" s="121" customFormat="1" ht="16.5" customHeight="1">
      <c r="A8" s="139" t="s">
        <v>83</v>
      </c>
      <c r="B8" s="136">
        <v>2</v>
      </c>
      <c r="C8" s="137"/>
      <c r="D8" s="137"/>
      <c r="E8" s="137">
        <f t="shared" si="0"/>
        <v>0</v>
      </c>
      <c r="F8" s="138"/>
      <c r="G8" s="138"/>
      <c r="H8" s="138">
        <f aca="true" t="shared" si="1" ref="H8:H48">F8+G8</f>
        <v>0</v>
      </c>
      <c r="I8" s="150"/>
    </row>
    <row r="9" spans="1:9" s="121" customFormat="1" ht="16.5" customHeight="1">
      <c r="A9" s="139" t="s">
        <v>84</v>
      </c>
      <c r="B9" s="136">
        <v>3</v>
      </c>
      <c r="C9" s="137">
        <f>SUM(C10:C14)</f>
        <v>0</v>
      </c>
      <c r="D9" s="137">
        <f>SUM(D10:D14)</f>
        <v>0</v>
      </c>
      <c r="E9" s="137">
        <f t="shared" si="0"/>
        <v>0</v>
      </c>
      <c r="F9" s="138">
        <f>SUM(F10:F14)</f>
        <v>0</v>
      </c>
      <c r="G9" s="138">
        <f>SUM(G10:G14)</f>
        <v>0</v>
      </c>
      <c r="H9" s="138">
        <f t="shared" si="1"/>
        <v>0</v>
      </c>
      <c r="I9" s="150"/>
    </row>
    <row r="10" spans="1:9" s="121" customFormat="1" ht="16.5" customHeight="1">
      <c r="A10" s="139" t="s">
        <v>85</v>
      </c>
      <c r="B10" s="136"/>
      <c r="C10" s="137"/>
      <c r="D10" s="137"/>
      <c r="E10" s="137">
        <f t="shared" si="0"/>
        <v>0</v>
      </c>
      <c r="F10" s="138"/>
      <c r="G10" s="138"/>
      <c r="H10" s="138">
        <f t="shared" si="1"/>
        <v>0</v>
      </c>
      <c r="I10" s="150"/>
    </row>
    <row r="11" spans="1:9" s="121" customFormat="1" ht="16.5" customHeight="1">
      <c r="A11" s="139" t="s">
        <v>86</v>
      </c>
      <c r="B11" s="136"/>
      <c r="C11" s="137"/>
      <c r="D11" s="137"/>
      <c r="E11" s="137">
        <f t="shared" si="0"/>
        <v>0</v>
      </c>
      <c r="F11" s="138"/>
      <c r="G11" s="138"/>
      <c r="H11" s="138">
        <f t="shared" si="1"/>
        <v>0</v>
      </c>
      <c r="I11" s="150"/>
    </row>
    <row r="12" spans="1:9" s="121" customFormat="1" ht="16.5" customHeight="1">
      <c r="A12" s="139" t="s">
        <v>87</v>
      </c>
      <c r="B12" s="136"/>
      <c r="C12" s="137"/>
      <c r="D12" s="137"/>
      <c r="E12" s="137">
        <f t="shared" si="0"/>
        <v>0</v>
      </c>
      <c r="F12" s="138"/>
      <c r="G12" s="138"/>
      <c r="H12" s="138">
        <f t="shared" si="1"/>
        <v>0</v>
      </c>
      <c r="I12" s="150"/>
    </row>
    <row r="13" spans="1:9" s="121" customFormat="1" ht="16.5" customHeight="1">
      <c r="A13" s="139" t="s">
        <v>88</v>
      </c>
      <c r="B13" s="136"/>
      <c r="C13" s="137"/>
      <c r="D13" s="137"/>
      <c r="E13" s="137">
        <f t="shared" si="0"/>
        <v>0</v>
      </c>
      <c r="F13" s="138"/>
      <c r="G13" s="138"/>
      <c r="H13" s="138">
        <f t="shared" si="1"/>
        <v>0</v>
      </c>
      <c r="I13" s="150"/>
    </row>
    <row r="14" spans="1:9" s="121" customFormat="1" ht="16.5" customHeight="1">
      <c r="A14" s="139"/>
      <c r="B14" s="136"/>
      <c r="C14" s="137"/>
      <c r="D14" s="137"/>
      <c r="E14" s="137">
        <f t="shared" si="0"/>
        <v>0</v>
      </c>
      <c r="F14" s="138"/>
      <c r="G14" s="138"/>
      <c r="H14" s="138">
        <f t="shared" si="1"/>
        <v>0</v>
      </c>
      <c r="I14" s="150"/>
    </row>
    <row r="15" spans="1:9" s="121" customFormat="1" ht="16.5" customHeight="1">
      <c r="A15" s="139" t="s">
        <v>89</v>
      </c>
      <c r="B15" s="136">
        <v>4</v>
      </c>
      <c r="C15" s="137"/>
      <c r="D15" s="137"/>
      <c r="E15" s="137">
        <f t="shared" si="0"/>
        <v>0</v>
      </c>
      <c r="F15" s="138"/>
      <c r="G15" s="138"/>
      <c r="H15" s="138">
        <f t="shared" si="1"/>
        <v>0</v>
      </c>
      <c r="I15" s="150"/>
    </row>
    <row r="16" spans="1:9" s="121" customFormat="1" ht="16.5" customHeight="1">
      <c r="A16" s="139" t="s">
        <v>90</v>
      </c>
      <c r="B16" s="136">
        <v>5</v>
      </c>
      <c r="C16" s="137"/>
      <c r="D16" s="137"/>
      <c r="E16" s="137">
        <f t="shared" si="0"/>
        <v>0</v>
      </c>
      <c r="F16" s="138"/>
      <c r="G16" s="138"/>
      <c r="H16" s="138">
        <f t="shared" si="1"/>
        <v>0</v>
      </c>
      <c r="I16" s="150"/>
    </row>
    <row r="17" spans="1:9" s="121" customFormat="1" ht="16.5" customHeight="1">
      <c r="A17" s="139" t="s">
        <v>91</v>
      </c>
      <c r="B17" s="136">
        <v>6</v>
      </c>
      <c r="C17" s="137"/>
      <c r="D17" s="137"/>
      <c r="E17" s="137">
        <f t="shared" si="0"/>
        <v>0</v>
      </c>
      <c r="F17" s="138"/>
      <c r="G17" s="138"/>
      <c r="H17" s="138">
        <f t="shared" si="1"/>
        <v>0</v>
      </c>
      <c r="I17" s="150"/>
    </row>
    <row r="18" spans="1:9" s="121" customFormat="1" ht="16.5" customHeight="1">
      <c r="A18" s="139" t="s">
        <v>92</v>
      </c>
      <c r="B18" s="136">
        <v>9</v>
      </c>
      <c r="C18" s="137"/>
      <c r="D18" s="137"/>
      <c r="E18" s="137">
        <f t="shared" si="0"/>
        <v>0</v>
      </c>
      <c r="F18" s="138"/>
      <c r="G18" s="138"/>
      <c r="H18" s="138">
        <f t="shared" si="1"/>
        <v>0</v>
      </c>
      <c r="I18" s="150"/>
    </row>
    <row r="19" spans="1:9" s="121" customFormat="1" ht="16.5" customHeight="1">
      <c r="A19" s="140" t="s">
        <v>93</v>
      </c>
      <c r="B19" s="136">
        <v>11</v>
      </c>
      <c r="C19" s="137">
        <f>C7+C8+C9+C15+C16+C17+C18</f>
        <v>0</v>
      </c>
      <c r="D19" s="137">
        <f>D7+D8+D9+D15+D16+D17+D18</f>
        <v>0</v>
      </c>
      <c r="E19" s="137">
        <f t="shared" si="0"/>
        <v>0</v>
      </c>
      <c r="F19" s="138">
        <f>F7+F8+F9+F15+F16+F17+F18</f>
        <v>0</v>
      </c>
      <c r="G19" s="138">
        <f>G7+G8+G9+G15+G16+G17+G18</f>
        <v>0</v>
      </c>
      <c r="H19" s="138">
        <f t="shared" si="1"/>
        <v>0</v>
      </c>
      <c r="I19" s="150"/>
    </row>
    <row r="20" spans="1:9" s="121" customFormat="1" ht="16.5" customHeight="1">
      <c r="A20" s="135" t="s">
        <v>94</v>
      </c>
      <c r="B20" s="136"/>
      <c r="C20" s="137"/>
      <c r="D20" s="137"/>
      <c r="E20" s="137">
        <f t="shared" si="0"/>
        <v>0</v>
      </c>
      <c r="F20" s="138"/>
      <c r="G20" s="138"/>
      <c r="H20" s="138">
        <f t="shared" si="1"/>
        <v>0</v>
      </c>
      <c r="I20" s="150"/>
    </row>
    <row r="21" spans="1:9" s="121" customFormat="1" ht="16.5" customHeight="1">
      <c r="A21" s="135" t="s">
        <v>95</v>
      </c>
      <c r="B21" s="136">
        <v>12</v>
      </c>
      <c r="C21" s="141">
        <f>SUM(C22:C24)</f>
        <v>0</v>
      </c>
      <c r="D21" s="141">
        <f>SUM(D22:D24)</f>
        <v>0</v>
      </c>
      <c r="E21" s="142">
        <f t="shared" si="0"/>
        <v>0</v>
      </c>
      <c r="F21" s="141">
        <f>SUM(F22:F24)</f>
        <v>0</v>
      </c>
      <c r="G21" s="141">
        <f>SUM(G22:G24)</f>
        <v>0</v>
      </c>
      <c r="H21" s="138">
        <f t="shared" si="1"/>
        <v>0</v>
      </c>
      <c r="I21" s="150"/>
    </row>
    <row r="22" spans="1:9" s="121" customFormat="1" ht="16.5" customHeight="1">
      <c r="A22" s="139" t="s">
        <v>96</v>
      </c>
      <c r="B22" s="136"/>
      <c r="C22" s="141"/>
      <c r="D22" s="142"/>
      <c r="E22" s="142">
        <f t="shared" si="0"/>
        <v>0</v>
      </c>
      <c r="F22" s="141"/>
      <c r="G22" s="141"/>
      <c r="H22" s="138">
        <f t="shared" si="1"/>
        <v>0</v>
      </c>
      <c r="I22" s="150"/>
    </row>
    <row r="23" spans="1:9" s="121" customFormat="1" ht="16.5" customHeight="1">
      <c r="A23" s="139" t="s">
        <v>97</v>
      </c>
      <c r="B23" s="136"/>
      <c r="C23" s="141"/>
      <c r="D23" s="142"/>
      <c r="E23" s="142">
        <f t="shared" si="0"/>
        <v>0</v>
      </c>
      <c r="F23" s="141"/>
      <c r="G23" s="141"/>
      <c r="H23" s="138">
        <f t="shared" si="1"/>
        <v>0</v>
      </c>
      <c r="I23" s="150"/>
    </row>
    <row r="24" spans="1:9" s="121" customFormat="1" ht="16.5" customHeight="1">
      <c r="A24" s="143" t="s">
        <v>98</v>
      </c>
      <c r="B24" s="136"/>
      <c r="C24" s="141"/>
      <c r="D24" s="142"/>
      <c r="E24" s="142">
        <f t="shared" si="0"/>
        <v>0</v>
      </c>
      <c r="F24" s="141"/>
      <c r="G24" s="141"/>
      <c r="H24" s="138">
        <f t="shared" si="1"/>
        <v>0</v>
      </c>
      <c r="I24" s="150"/>
    </row>
    <row r="25" spans="1:9" s="121" customFormat="1" ht="16.5" customHeight="1">
      <c r="A25" s="135" t="s">
        <v>99</v>
      </c>
      <c r="B25" s="136">
        <v>21</v>
      </c>
      <c r="C25" s="144">
        <f>SUM(C26:C43)</f>
        <v>0</v>
      </c>
      <c r="D25" s="144">
        <f>SUM(D26:D43)</f>
        <v>0</v>
      </c>
      <c r="E25" s="144">
        <f t="shared" si="0"/>
        <v>0</v>
      </c>
      <c r="F25" s="144">
        <f>SUM(F26:F43)</f>
        <v>0</v>
      </c>
      <c r="G25" s="144">
        <f>SUM(G26:G43)</f>
        <v>0</v>
      </c>
      <c r="H25" s="138">
        <f t="shared" si="1"/>
        <v>0</v>
      </c>
      <c r="I25" s="150"/>
    </row>
    <row r="26" spans="1:9" s="121" customFormat="1" ht="16.5" customHeight="1">
      <c r="A26" s="139" t="s">
        <v>100</v>
      </c>
      <c r="B26" s="136"/>
      <c r="C26" s="144"/>
      <c r="D26" s="144"/>
      <c r="E26" s="144">
        <f aca="true" t="shared" si="2" ref="E26:E48">C26+D26</f>
        <v>0</v>
      </c>
      <c r="F26" s="144"/>
      <c r="G26" s="144"/>
      <c r="H26" s="138">
        <f t="shared" si="1"/>
        <v>0</v>
      </c>
      <c r="I26" s="150"/>
    </row>
    <row r="27" spans="1:9" s="121" customFormat="1" ht="16.5" customHeight="1">
      <c r="A27" s="139" t="s">
        <v>101</v>
      </c>
      <c r="B27" s="136"/>
      <c r="C27" s="144"/>
      <c r="D27" s="144"/>
      <c r="E27" s="144">
        <f t="shared" si="2"/>
        <v>0</v>
      </c>
      <c r="F27" s="144"/>
      <c r="G27" s="144"/>
      <c r="H27" s="138">
        <f t="shared" si="1"/>
        <v>0</v>
      </c>
      <c r="I27" s="150"/>
    </row>
    <row r="28" spans="1:9" s="121" customFormat="1" ht="16.5" customHeight="1">
      <c r="A28" s="139" t="s">
        <v>102</v>
      </c>
      <c r="B28" s="136"/>
      <c r="C28" s="144"/>
      <c r="D28" s="144"/>
      <c r="E28" s="144">
        <f t="shared" si="2"/>
        <v>0</v>
      </c>
      <c r="F28" s="144"/>
      <c r="G28" s="144"/>
      <c r="H28" s="138">
        <f t="shared" si="1"/>
        <v>0</v>
      </c>
      <c r="I28" s="150"/>
    </row>
    <row r="29" spans="1:9" s="121" customFormat="1" ht="16.5" customHeight="1">
      <c r="A29" s="139" t="s">
        <v>103</v>
      </c>
      <c r="B29" s="136"/>
      <c r="C29" s="144"/>
      <c r="D29" s="144"/>
      <c r="E29" s="144">
        <f t="shared" si="2"/>
        <v>0</v>
      </c>
      <c r="F29" s="144"/>
      <c r="G29" s="144"/>
      <c r="H29" s="138">
        <f t="shared" si="1"/>
        <v>0</v>
      </c>
      <c r="I29" s="150"/>
    </row>
    <row r="30" spans="1:9" s="121" customFormat="1" ht="16.5" customHeight="1">
      <c r="A30" s="139" t="s">
        <v>104</v>
      </c>
      <c r="B30" s="136"/>
      <c r="C30" s="144"/>
      <c r="D30" s="144"/>
      <c r="E30" s="144">
        <f t="shared" si="2"/>
        <v>0</v>
      </c>
      <c r="F30" s="144"/>
      <c r="G30" s="144"/>
      <c r="H30" s="138">
        <f t="shared" si="1"/>
        <v>0</v>
      </c>
      <c r="I30" s="150"/>
    </row>
    <row r="31" spans="1:9" s="121" customFormat="1" ht="16.5" customHeight="1">
      <c r="A31" s="139" t="s">
        <v>105</v>
      </c>
      <c r="B31" s="136"/>
      <c r="C31" s="144"/>
      <c r="D31" s="144"/>
      <c r="E31" s="144">
        <f t="shared" si="2"/>
        <v>0</v>
      </c>
      <c r="F31" s="144"/>
      <c r="G31" s="144"/>
      <c r="H31" s="138">
        <f t="shared" si="1"/>
        <v>0</v>
      </c>
      <c r="I31" s="150"/>
    </row>
    <row r="32" spans="1:9" s="121" customFormat="1" ht="16.5" customHeight="1">
      <c r="A32" s="139" t="s">
        <v>106</v>
      </c>
      <c r="B32" s="136"/>
      <c r="C32" s="144"/>
      <c r="D32" s="144"/>
      <c r="E32" s="144">
        <f t="shared" si="2"/>
        <v>0</v>
      </c>
      <c r="F32" s="144"/>
      <c r="G32" s="144"/>
      <c r="H32" s="138">
        <f t="shared" si="1"/>
        <v>0</v>
      </c>
      <c r="I32" s="150"/>
    </row>
    <row r="33" spans="1:9" s="121" customFormat="1" ht="16.5" customHeight="1">
      <c r="A33" s="139" t="s">
        <v>107</v>
      </c>
      <c r="B33" s="136"/>
      <c r="C33" s="144"/>
      <c r="D33" s="144"/>
      <c r="E33" s="144">
        <f t="shared" si="2"/>
        <v>0</v>
      </c>
      <c r="F33" s="144"/>
      <c r="G33" s="144"/>
      <c r="H33" s="138">
        <f t="shared" si="1"/>
        <v>0</v>
      </c>
      <c r="I33" s="150"/>
    </row>
    <row r="34" spans="1:9" s="121" customFormat="1" ht="16.5" customHeight="1">
      <c r="A34" s="139" t="s">
        <v>108</v>
      </c>
      <c r="B34" s="136"/>
      <c r="C34" s="144"/>
      <c r="D34" s="144"/>
      <c r="E34" s="144">
        <f t="shared" si="2"/>
        <v>0</v>
      </c>
      <c r="F34" s="144"/>
      <c r="G34" s="144"/>
      <c r="H34" s="138">
        <f t="shared" si="1"/>
        <v>0</v>
      </c>
      <c r="I34" s="150"/>
    </row>
    <row r="35" spans="1:9" s="121" customFormat="1" ht="16.5" customHeight="1">
      <c r="A35" s="139" t="s">
        <v>109</v>
      </c>
      <c r="B35" s="136"/>
      <c r="C35" s="144"/>
      <c r="D35" s="144"/>
      <c r="E35" s="144">
        <f t="shared" si="2"/>
        <v>0</v>
      </c>
      <c r="F35" s="144"/>
      <c r="G35" s="144"/>
      <c r="H35" s="138">
        <f t="shared" si="1"/>
        <v>0</v>
      </c>
      <c r="I35" s="150"/>
    </row>
    <row r="36" spans="1:9" s="121" customFormat="1" ht="16.5" customHeight="1">
      <c r="A36" s="139" t="s">
        <v>110</v>
      </c>
      <c r="B36" s="136"/>
      <c r="C36" s="144"/>
      <c r="D36" s="144"/>
      <c r="E36" s="144">
        <f t="shared" si="2"/>
        <v>0</v>
      </c>
      <c r="F36" s="144"/>
      <c r="G36" s="144"/>
      <c r="H36" s="138">
        <f t="shared" si="1"/>
        <v>0</v>
      </c>
      <c r="I36" s="150"/>
    </row>
    <row r="37" spans="1:9" s="121" customFormat="1" ht="16.5" customHeight="1">
      <c r="A37" s="139" t="s">
        <v>111</v>
      </c>
      <c r="B37" s="136"/>
      <c r="C37" s="144"/>
      <c r="D37" s="144"/>
      <c r="E37" s="144">
        <f t="shared" si="2"/>
        <v>0</v>
      </c>
      <c r="F37" s="144"/>
      <c r="G37" s="144"/>
      <c r="H37" s="138">
        <f t="shared" si="1"/>
        <v>0</v>
      </c>
      <c r="I37" s="150"/>
    </row>
    <row r="38" spans="1:9" s="121" customFormat="1" ht="16.5" customHeight="1">
      <c r="A38" s="139" t="s">
        <v>112</v>
      </c>
      <c r="B38" s="136"/>
      <c r="C38" s="144"/>
      <c r="D38" s="144"/>
      <c r="E38" s="144">
        <f t="shared" si="2"/>
        <v>0</v>
      </c>
      <c r="F38" s="144"/>
      <c r="G38" s="144"/>
      <c r="H38" s="138">
        <f t="shared" si="1"/>
        <v>0</v>
      </c>
      <c r="I38" s="150"/>
    </row>
    <row r="39" spans="1:9" s="121" customFormat="1" ht="16.5" customHeight="1">
      <c r="A39" s="139" t="s">
        <v>113</v>
      </c>
      <c r="B39" s="136"/>
      <c r="C39" s="144"/>
      <c r="D39" s="144"/>
      <c r="E39" s="144">
        <f t="shared" si="2"/>
        <v>0</v>
      </c>
      <c r="F39" s="144"/>
      <c r="G39" s="144"/>
      <c r="H39" s="138">
        <f t="shared" si="1"/>
        <v>0</v>
      </c>
      <c r="I39" s="150"/>
    </row>
    <row r="40" spans="1:9" s="121" customFormat="1" ht="16.5" customHeight="1">
      <c r="A40" s="139"/>
      <c r="B40" s="136"/>
      <c r="C40" s="144"/>
      <c r="D40" s="144"/>
      <c r="E40" s="144">
        <f t="shared" si="2"/>
        <v>0</v>
      </c>
      <c r="F40" s="144"/>
      <c r="G40" s="144"/>
      <c r="H40" s="138">
        <f t="shared" si="1"/>
        <v>0</v>
      </c>
      <c r="I40" s="150"/>
    </row>
    <row r="41" spans="1:9" s="121" customFormat="1" ht="16.5" customHeight="1">
      <c r="A41" s="139"/>
      <c r="B41" s="136"/>
      <c r="C41" s="144"/>
      <c r="D41" s="144"/>
      <c r="E41" s="144">
        <f t="shared" si="2"/>
        <v>0</v>
      </c>
      <c r="F41" s="144"/>
      <c r="G41" s="144"/>
      <c r="H41" s="138">
        <f t="shared" si="1"/>
        <v>0</v>
      </c>
      <c r="I41" s="150"/>
    </row>
    <row r="42" spans="1:9" s="121" customFormat="1" ht="16.5" customHeight="1">
      <c r="A42" s="139"/>
      <c r="B42" s="136"/>
      <c r="C42" s="144"/>
      <c r="D42" s="144"/>
      <c r="E42" s="144">
        <f t="shared" si="2"/>
        <v>0</v>
      </c>
      <c r="F42" s="144"/>
      <c r="G42" s="144"/>
      <c r="H42" s="138">
        <f t="shared" si="1"/>
        <v>0</v>
      </c>
      <c r="I42" s="150"/>
    </row>
    <row r="43" spans="1:9" s="121" customFormat="1" ht="16.5" customHeight="1">
      <c r="A43" s="139"/>
      <c r="B43" s="136"/>
      <c r="C43" s="144"/>
      <c r="D43" s="144"/>
      <c r="E43" s="144">
        <f t="shared" si="2"/>
        <v>0</v>
      </c>
      <c r="F43" s="144"/>
      <c r="G43" s="144"/>
      <c r="H43" s="138">
        <f t="shared" si="1"/>
        <v>0</v>
      </c>
      <c r="I43" s="150"/>
    </row>
    <row r="44" spans="1:9" s="121" customFormat="1" ht="16.5" customHeight="1">
      <c r="A44" s="135" t="s">
        <v>114</v>
      </c>
      <c r="B44" s="136">
        <v>24</v>
      </c>
      <c r="C44" s="144"/>
      <c r="D44" s="144"/>
      <c r="E44" s="144">
        <f t="shared" si="2"/>
        <v>0</v>
      </c>
      <c r="F44" s="144"/>
      <c r="G44" s="144"/>
      <c r="H44" s="138">
        <f t="shared" si="1"/>
        <v>0</v>
      </c>
      <c r="I44" s="150"/>
    </row>
    <row r="45" spans="1:9" s="121" customFormat="1" ht="16.5" customHeight="1">
      <c r="A45" s="135" t="s">
        <v>115</v>
      </c>
      <c r="B45" s="136">
        <v>28</v>
      </c>
      <c r="C45" s="144"/>
      <c r="D45" s="144"/>
      <c r="E45" s="144">
        <f t="shared" si="2"/>
        <v>0</v>
      </c>
      <c r="F45" s="144"/>
      <c r="G45" s="144"/>
      <c r="H45" s="138">
        <f t="shared" si="1"/>
        <v>0</v>
      </c>
      <c r="I45" s="150"/>
    </row>
    <row r="46" spans="1:9" s="121" customFormat="1" ht="16.5" customHeight="1">
      <c r="A46" s="140" t="s">
        <v>116</v>
      </c>
      <c r="B46" s="136">
        <v>35</v>
      </c>
      <c r="C46" s="144">
        <f>C21+C25+C44+C45</f>
        <v>0</v>
      </c>
      <c r="D46" s="144">
        <f>D21+D25+D44+D45</f>
        <v>0</v>
      </c>
      <c r="E46" s="144">
        <f t="shared" si="2"/>
        <v>0</v>
      </c>
      <c r="F46" s="144">
        <f>F21+F25+F44+F45</f>
        <v>0</v>
      </c>
      <c r="G46" s="144">
        <f>G21+G25+G44+G45</f>
        <v>0</v>
      </c>
      <c r="H46" s="138">
        <f t="shared" si="1"/>
        <v>0</v>
      </c>
      <c r="I46" s="150"/>
    </row>
    <row r="47" spans="1:9" s="121" customFormat="1" ht="16.5" customHeight="1">
      <c r="A47" s="135" t="s">
        <v>117</v>
      </c>
      <c r="B47" s="136">
        <v>40</v>
      </c>
      <c r="C47" s="144"/>
      <c r="D47" s="144"/>
      <c r="E47" s="144">
        <f t="shared" si="2"/>
        <v>0</v>
      </c>
      <c r="F47" s="144"/>
      <c r="G47" s="144"/>
      <c r="H47" s="138">
        <f t="shared" si="1"/>
        <v>0</v>
      </c>
      <c r="I47" s="150"/>
    </row>
    <row r="48" spans="1:9" s="121" customFormat="1" ht="16.5" customHeight="1">
      <c r="A48" s="135" t="s">
        <v>118</v>
      </c>
      <c r="B48" s="136">
        <v>45</v>
      </c>
      <c r="C48" s="144">
        <f>C19-C46+C47</f>
        <v>0</v>
      </c>
      <c r="D48" s="144">
        <f>D19-D46+D47</f>
        <v>0</v>
      </c>
      <c r="E48" s="144">
        <f t="shared" si="2"/>
        <v>0</v>
      </c>
      <c r="F48" s="144">
        <f>F19-F46+F47</f>
        <v>0</v>
      </c>
      <c r="G48" s="144">
        <f>G19-G46+G47</f>
        <v>0</v>
      </c>
      <c r="H48" s="138">
        <f t="shared" si="1"/>
        <v>0</v>
      </c>
      <c r="I48" s="150"/>
    </row>
    <row r="49" spans="1:9" ht="14.25">
      <c r="A49" s="145"/>
      <c r="B49" s="146"/>
      <c r="C49" s="146"/>
      <c r="D49" s="146"/>
      <c r="E49" s="145"/>
      <c r="F49" s="145"/>
      <c r="G49" s="145"/>
      <c r="H49" s="145"/>
      <c r="I49" s="145"/>
    </row>
    <row r="50" spans="1:9" ht="14.25">
      <c r="A50" s="145"/>
      <c r="B50" s="146"/>
      <c r="C50" s="146"/>
      <c r="D50" s="146"/>
      <c r="E50" s="145"/>
      <c r="F50" s="145"/>
      <c r="G50" s="145"/>
      <c r="H50" s="145"/>
      <c r="I50" s="145"/>
    </row>
  </sheetData>
  <sheetProtection formatCells="0" formatColumns="0" formatRows="0" insertColumns="0" insertRows="0" insertHyperlinks="0" deleteColumns="0" deleteRows="0" sort="0" autoFilter="0" pivotTables="0"/>
  <mergeCells count="4">
    <mergeCell ref="A1:H1"/>
    <mergeCell ref="A2:H2"/>
    <mergeCell ref="C4:E4"/>
    <mergeCell ref="F4:H4"/>
  </mergeCells>
  <printOptions horizontalCentered="1"/>
  <pageMargins left="0.11811023622047245" right="0.11811023622047245" top="0.7480314960629921" bottom="0.2362204724409449" header="0.15748031496062992" footer="0.1968503937007874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10" sqref="E10"/>
    </sheetView>
  </sheetViews>
  <sheetFormatPr defaultColWidth="9.00390625" defaultRowHeight="14.25"/>
  <cols>
    <col min="1" max="1" width="19.375" style="84" customWidth="1"/>
    <col min="2" max="2" width="17.25390625" style="85" customWidth="1"/>
    <col min="3" max="3" width="25.25390625" style="84" customWidth="1"/>
    <col min="4" max="4" width="0.37109375" style="84" hidden="1" customWidth="1"/>
    <col min="5" max="5" width="15.75390625" style="84" customWidth="1"/>
    <col min="6" max="6" width="14.125" style="86" customWidth="1"/>
    <col min="7" max="7" width="27.625" style="84" customWidth="1"/>
    <col min="8" max="16384" width="9.00390625" style="84" customWidth="1"/>
  </cols>
  <sheetData>
    <row r="1" spans="1:7" s="81" customFormat="1" ht="19.5" customHeight="1">
      <c r="A1" s="87" t="s">
        <v>119</v>
      </c>
      <c r="B1" s="87"/>
      <c r="C1" s="87"/>
      <c r="D1" s="87"/>
      <c r="E1" s="87"/>
      <c r="F1" s="87"/>
      <c r="G1" s="87"/>
    </row>
    <row r="2" spans="1:7" s="81" customFormat="1" ht="21" customHeight="1">
      <c r="A2" s="88" t="s">
        <v>120</v>
      </c>
      <c r="B2" s="89"/>
      <c r="C2" s="89"/>
      <c r="D2" s="89"/>
      <c r="E2" s="89"/>
      <c r="F2" s="89"/>
      <c r="G2" s="89"/>
    </row>
    <row r="3" spans="1:7" s="81" customFormat="1" ht="21" customHeight="1">
      <c r="A3" s="90" t="str">
        <f>'现金流量表'!A3</f>
        <v>编制单位:                                                                                                                                </v>
      </c>
      <c r="B3" s="90"/>
      <c r="C3" s="90"/>
      <c r="D3" s="90"/>
      <c r="E3" s="90"/>
      <c r="F3" s="90"/>
      <c r="G3" s="90"/>
    </row>
    <row r="4" spans="1:7" s="82" customFormat="1" ht="15.75" customHeight="1">
      <c r="A4" s="91" t="s">
        <v>121</v>
      </c>
      <c r="B4" s="92"/>
      <c r="C4" s="93"/>
      <c r="D4" s="94"/>
      <c r="E4" s="91" t="s">
        <v>122</v>
      </c>
      <c r="F4" s="92"/>
      <c r="G4" s="93"/>
    </row>
    <row r="5" spans="1:7" s="82" customFormat="1" ht="15.75" customHeight="1">
      <c r="A5" s="95" t="s">
        <v>123</v>
      </c>
      <c r="B5" s="96" t="s">
        <v>124</v>
      </c>
      <c r="C5" s="97" t="s">
        <v>125</v>
      </c>
      <c r="D5" s="98"/>
      <c r="E5" s="95" t="s">
        <v>123</v>
      </c>
      <c r="F5" s="99" t="s">
        <v>124</v>
      </c>
      <c r="G5" s="97" t="s">
        <v>125</v>
      </c>
    </row>
    <row r="6" spans="1:7" s="82" customFormat="1" ht="15.75" customHeight="1">
      <c r="A6" s="100" t="s">
        <v>126</v>
      </c>
      <c r="B6" s="101">
        <f>SUM(B7:B15)</f>
        <v>0</v>
      </c>
      <c r="C6" s="102"/>
      <c r="D6" s="98"/>
      <c r="E6" s="100" t="s">
        <v>127</v>
      </c>
      <c r="F6" s="101">
        <f>SUM(F7:F15)</f>
        <v>0</v>
      </c>
      <c r="G6" s="102"/>
    </row>
    <row r="7" spans="1:7" s="83" customFormat="1" ht="15.75" customHeight="1">
      <c r="A7" s="103" t="s">
        <v>128</v>
      </c>
      <c r="B7" s="104"/>
      <c r="C7" s="105"/>
      <c r="D7" s="98"/>
      <c r="E7" s="106" t="s">
        <v>129</v>
      </c>
      <c r="F7" s="107"/>
      <c r="G7" s="105"/>
    </row>
    <row r="8" spans="1:7" s="83" customFormat="1" ht="15.75" customHeight="1">
      <c r="A8" s="103"/>
      <c r="B8" s="104"/>
      <c r="C8" s="105"/>
      <c r="D8" s="98"/>
      <c r="E8" s="103"/>
      <c r="F8" s="108"/>
      <c r="G8" s="105"/>
    </row>
    <row r="9" spans="1:7" s="83" customFormat="1" ht="15.75" customHeight="1">
      <c r="A9" s="103"/>
      <c r="B9" s="104"/>
      <c r="C9" s="105"/>
      <c r="D9" s="98"/>
      <c r="E9" s="103"/>
      <c r="F9" s="108"/>
      <c r="G9" s="105"/>
    </row>
    <row r="10" spans="1:7" s="83" customFormat="1" ht="15.75" customHeight="1">
      <c r="A10" s="103"/>
      <c r="B10" s="104"/>
      <c r="C10" s="105"/>
      <c r="D10" s="98"/>
      <c r="E10" s="103"/>
      <c r="F10" s="108"/>
      <c r="G10" s="105"/>
    </row>
    <row r="11" spans="1:7" s="83" customFormat="1" ht="15.75" customHeight="1">
      <c r="A11" s="103"/>
      <c r="B11" s="104"/>
      <c r="C11" s="105"/>
      <c r="D11" s="98"/>
      <c r="E11" s="103"/>
      <c r="F11" s="108"/>
      <c r="G11" s="105"/>
    </row>
    <row r="12" spans="1:7" s="83" customFormat="1" ht="15.75" customHeight="1">
      <c r="A12" s="103"/>
      <c r="B12" s="104"/>
      <c r="C12" s="105"/>
      <c r="D12" s="98"/>
      <c r="E12" s="103"/>
      <c r="F12" s="108"/>
      <c r="G12" s="105"/>
    </row>
    <row r="13" spans="1:7" s="83" customFormat="1" ht="15.75" customHeight="1">
      <c r="A13" s="103"/>
      <c r="B13" s="104"/>
      <c r="C13" s="105"/>
      <c r="D13" s="98"/>
      <c r="E13" s="103"/>
      <c r="F13" s="108"/>
      <c r="G13" s="105"/>
    </row>
    <row r="14" spans="1:7" s="83" customFormat="1" ht="15.75" customHeight="1">
      <c r="A14" s="102"/>
      <c r="B14" s="109"/>
      <c r="C14" s="105"/>
      <c r="D14" s="98"/>
      <c r="E14" s="102"/>
      <c r="F14" s="108"/>
      <c r="G14" s="105"/>
    </row>
    <row r="15" spans="1:7" s="83" customFormat="1" ht="15.75" customHeight="1">
      <c r="A15" s="103"/>
      <c r="B15" s="104"/>
      <c r="C15" s="110"/>
      <c r="D15" s="98"/>
      <c r="E15" s="103"/>
      <c r="F15" s="108"/>
      <c r="G15" s="105"/>
    </row>
    <row r="16" spans="1:7" s="83" customFormat="1" ht="15.75" customHeight="1">
      <c r="A16" s="100" t="s">
        <v>130</v>
      </c>
      <c r="B16" s="111">
        <f>SUM(B17:B22)</f>
        <v>0</v>
      </c>
      <c r="C16" s="105"/>
      <c r="D16" s="98"/>
      <c r="E16" s="100" t="s">
        <v>131</v>
      </c>
      <c r="F16" s="108">
        <f>SUM(F17:F22)</f>
        <v>0</v>
      </c>
      <c r="G16" s="105"/>
    </row>
    <row r="17" spans="1:7" s="83" customFormat="1" ht="15.75" customHeight="1">
      <c r="A17" s="103" t="s">
        <v>128</v>
      </c>
      <c r="B17" s="104"/>
      <c r="C17" s="105"/>
      <c r="D17" s="98"/>
      <c r="E17" s="103" t="s">
        <v>128</v>
      </c>
      <c r="F17" s="108"/>
      <c r="G17" s="105"/>
    </row>
    <row r="18" spans="1:7" s="83" customFormat="1" ht="15.75" customHeight="1">
      <c r="A18" s="103"/>
      <c r="B18" s="104"/>
      <c r="C18" s="105"/>
      <c r="D18" s="98"/>
      <c r="E18" s="103"/>
      <c r="F18" s="108"/>
      <c r="G18" s="105"/>
    </row>
    <row r="19" spans="1:7" s="83" customFormat="1" ht="15.75" customHeight="1">
      <c r="A19" s="103"/>
      <c r="B19" s="104"/>
      <c r="C19" s="105"/>
      <c r="D19" s="98"/>
      <c r="E19" s="100"/>
      <c r="F19" s="104"/>
      <c r="G19" s="105"/>
    </row>
    <row r="20" spans="1:7" s="83" customFormat="1" ht="15.75" customHeight="1">
      <c r="A20" s="103"/>
      <c r="B20" s="104"/>
      <c r="C20" s="105"/>
      <c r="D20" s="98"/>
      <c r="E20" s="103"/>
      <c r="F20" s="104"/>
      <c r="G20" s="105"/>
    </row>
    <row r="21" spans="1:7" s="83" customFormat="1" ht="15.75" customHeight="1">
      <c r="A21" s="102"/>
      <c r="B21" s="109"/>
      <c r="C21" s="105"/>
      <c r="D21" s="98"/>
      <c r="E21" s="102"/>
      <c r="F21" s="104"/>
      <c r="G21" s="112"/>
    </row>
    <row r="22" spans="1:7" s="83" customFormat="1" ht="15.75" customHeight="1">
      <c r="A22" s="102"/>
      <c r="B22" s="109"/>
      <c r="C22" s="105"/>
      <c r="D22" s="98"/>
      <c r="E22" s="102"/>
      <c r="F22" s="104"/>
      <c r="G22" s="112"/>
    </row>
    <row r="23" spans="1:7" s="83" customFormat="1" ht="15.75" customHeight="1">
      <c r="A23" s="100" t="s">
        <v>132</v>
      </c>
      <c r="B23" s="113">
        <f>SUM(B24:B28)</f>
        <v>0</v>
      </c>
      <c r="C23" s="105"/>
      <c r="D23" s="98"/>
      <c r="E23" s="100" t="s">
        <v>133</v>
      </c>
      <c r="F23" s="114">
        <f>SUM(F24:F28)</f>
        <v>0</v>
      </c>
      <c r="G23" s="112"/>
    </row>
    <row r="24" spans="1:7" s="83" customFormat="1" ht="15.75" customHeight="1">
      <c r="A24" s="103" t="s">
        <v>128</v>
      </c>
      <c r="B24" s="109"/>
      <c r="C24" s="105"/>
      <c r="D24" s="98"/>
      <c r="E24" s="103" t="s">
        <v>128</v>
      </c>
      <c r="F24" s="104"/>
      <c r="G24" s="112"/>
    </row>
    <row r="25" spans="1:7" s="83" customFormat="1" ht="15.75" customHeight="1">
      <c r="A25" s="103"/>
      <c r="B25" s="109"/>
      <c r="C25" s="105"/>
      <c r="D25" s="98"/>
      <c r="E25" s="102"/>
      <c r="F25" s="104"/>
      <c r="G25" s="112"/>
    </row>
    <row r="26" spans="1:7" s="83" customFormat="1" ht="15.75" customHeight="1">
      <c r="A26" s="103"/>
      <c r="B26" s="109"/>
      <c r="C26" s="105"/>
      <c r="D26" s="98"/>
      <c r="E26" s="102"/>
      <c r="F26" s="104"/>
      <c r="G26" s="112"/>
    </row>
    <row r="27" spans="1:7" s="83" customFormat="1" ht="15.75" customHeight="1">
      <c r="A27" s="102"/>
      <c r="B27" s="104"/>
      <c r="C27" s="105"/>
      <c r="D27" s="98"/>
      <c r="E27" s="103"/>
      <c r="F27" s="104"/>
      <c r="G27" s="112"/>
    </row>
    <row r="28" spans="1:7" s="83" customFormat="1" ht="15.75" customHeight="1">
      <c r="A28" s="102"/>
      <c r="B28" s="104"/>
      <c r="C28" s="105"/>
      <c r="D28" s="98"/>
      <c r="E28" s="103"/>
      <c r="F28" s="104"/>
      <c r="G28" s="112"/>
    </row>
    <row r="29" spans="1:7" s="83" customFormat="1" ht="15.75" customHeight="1">
      <c r="A29" s="102" t="s">
        <v>134</v>
      </c>
      <c r="B29" s="113">
        <f>B6+B16+B23</f>
        <v>0</v>
      </c>
      <c r="C29" s="105"/>
      <c r="D29" s="115"/>
      <c r="E29" s="102" t="s">
        <v>134</v>
      </c>
      <c r="F29" s="113">
        <f>SUM(F6+F16+F23)</f>
        <v>0</v>
      </c>
      <c r="G29" s="112"/>
    </row>
    <row r="30" spans="1:5" ht="14.25">
      <c r="A30" s="116"/>
      <c r="C30" s="117"/>
      <c r="D30" s="117"/>
      <c r="E30" s="117"/>
    </row>
    <row r="34" ht="15">
      <c r="B34" s="118"/>
    </row>
    <row r="35" ht="15">
      <c r="B35" s="118"/>
    </row>
    <row r="36" ht="15">
      <c r="B36" s="118"/>
    </row>
    <row r="37" ht="15">
      <c r="B37" s="118"/>
    </row>
    <row r="38" ht="15">
      <c r="B38" s="118"/>
    </row>
    <row r="39" ht="15">
      <c r="B39" s="118"/>
    </row>
    <row r="40" ht="15">
      <c r="B40" s="118"/>
    </row>
    <row r="41" ht="15">
      <c r="B41" s="118"/>
    </row>
    <row r="42" ht="15">
      <c r="B42" s="118"/>
    </row>
  </sheetData>
  <sheetProtection/>
  <mergeCells count="6">
    <mergeCell ref="A1:G1"/>
    <mergeCell ref="A2:G2"/>
    <mergeCell ref="A3:G3"/>
    <mergeCell ref="A4:C4"/>
    <mergeCell ref="E4:G4"/>
    <mergeCell ref="D4:D29"/>
  </mergeCells>
  <printOptions horizontalCentered="1"/>
  <pageMargins left="0.7480314960629921" right="0.7480314960629921" top="0.8267716535433072" bottom="0.1968503937007874" header="0.5118110236220472" footer="0.196850393700787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3" sqref="A3"/>
    </sheetView>
  </sheetViews>
  <sheetFormatPr defaultColWidth="9.00390625" defaultRowHeight="14.25"/>
  <cols>
    <col min="1" max="1" width="42.125" style="67" customWidth="1"/>
    <col min="2" max="2" width="10.625" style="68" customWidth="1"/>
    <col min="3" max="3" width="26.00390625" style="69" customWidth="1"/>
    <col min="4" max="5" width="16.125" style="67" bestFit="1" customWidth="1"/>
    <col min="6" max="16384" width="9.00390625" style="67" customWidth="1"/>
  </cols>
  <sheetData>
    <row r="1" spans="1:3" s="63" customFormat="1" ht="22.5">
      <c r="A1" s="70" t="s">
        <v>135</v>
      </c>
      <c r="B1" s="70"/>
      <c r="C1" s="70"/>
    </row>
    <row r="2" spans="1:3" s="63" customFormat="1" ht="22.5" customHeight="1">
      <c r="A2" s="71" t="s">
        <v>73</v>
      </c>
      <c r="B2" s="71"/>
      <c r="C2" s="71"/>
    </row>
    <row r="3" spans="1:3" s="64" customFormat="1" ht="22.5" customHeight="1">
      <c r="A3" s="72" t="str">
        <f>'资产负债表'!A4</f>
        <v>编制单位:                                                                                                                                </v>
      </c>
      <c r="B3" s="63"/>
      <c r="C3" s="50" t="s">
        <v>4</v>
      </c>
    </row>
    <row r="4" spans="1:3" s="65" customFormat="1" ht="19.5" customHeight="1">
      <c r="A4" s="73" t="s">
        <v>136</v>
      </c>
      <c r="B4" s="73" t="s">
        <v>137</v>
      </c>
      <c r="C4" s="74" t="s">
        <v>138</v>
      </c>
    </row>
    <row r="5" spans="1:3" s="63" customFormat="1" ht="18" customHeight="1">
      <c r="A5" s="75" t="s">
        <v>139</v>
      </c>
      <c r="B5" s="76"/>
      <c r="C5" s="77"/>
    </row>
    <row r="6" spans="1:3" s="63" customFormat="1" ht="18" customHeight="1">
      <c r="A6" s="78" t="s">
        <v>140</v>
      </c>
      <c r="B6" s="76">
        <v>1</v>
      </c>
      <c r="C6" s="77"/>
    </row>
    <row r="7" spans="1:3" s="63" customFormat="1" ht="18" customHeight="1">
      <c r="A7" s="78" t="s">
        <v>141</v>
      </c>
      <c r="B7" s="76">
        <v>2</v>
      </c>
      <c r="C7" s="77"/>
    </row>
    <row r="8" spans="1:3" s="63" customFormat="1" ht="18" customHeight="1">
      <c r="A8" s="78" t="s">
        <v>142</v>
      </c>
      <c r="B8" s="76">
        <v>3</v>
      </c>
      <c r="C8" s="77"/>
    </row>
    <row r="9" spans="1:3" s="63" customFormat="1" ht="18" customHeight="1">
      <c r="A9" s="78" t="s">
        <v>143</v>
      </c>
      <c r="B9" s="76">
        <v>4</v>
      </c>
      <c r="C9" s="77"/>
    </row>
    <row r="10" spans="1:3" s="63" customFormat="1" ht="18" customHeight="1">
      <c r="A10" s="78" t="s">
        <v>144</v>
      </c>
      <c r="B10" s="76">
        <v>5</v>
      </c>
      <c r="C10" s="77"/>
    </row>
    <row r="11" spans="1:3" s="63" customFormat="1" ht="18" customHeight="1">
      <c r="A11" s="78" t="s">
        <v>145</v>
      </c>
      <c r="B11" s="76">
        <v>8</v>
      </c>
      <c r="C11" s="77"/>
    </row>
    <row r="12" spans="1:3" s="63" customFormat="1" ht="18" customHeight="1">
      <c r="A12" s="78" t="s">
        <v>146</v>
      </c>
      <c r="B12" s="76">
        <v>13</v>
      </c>
      <c r="C12" s="77"/>
    </row>
    <row r="13" spans="1:5" s="63" customFormat="1" ht="18" customHeight="1">
      <c r="A13" s="78" t="s">
        <v>147</v>
      </c>
      <c r="B13" s="76">
        <v>14</v>
      </c>
      <c r="C13" s="77"/>
      <c r="E13" s="79"/>
    </row>
    <row r="14" spans="1:5" s="63" customFormat="1" ht="18" customHeight="1">
      <c r="A14" s="78" t="s">
        <v>148</v>
      </c>
      <c r="B14" s="76">
        <v>15</v>
      </c>
      <c r="C14" s="77"/>
      <c r="E14" s="79"/>
    </row>
    <row r="15" spans="1:5" s="63" customFormat="1" ht="18" customHeight="1">
      <c r="A15" s="78" t="s">
        <v>149</v>
      </c>
      <c r="B15" s="76">
        <v>16</v>
      </c>
      <c r="C15" s="77"/>
      <c r="E15" s="79"/>
    </row>
    <row r="16" spans="1:5" s="66" customFormat="1" ht="18" customHeight="1">
      <c r="A16" s="78" t="s">
        <v>150</v>
      </c>
      <c r="B16" s="76">
        <v>19</v>
      </c>
      <c r="C16" s="77"/>
      <c r="E16" s="80"/>
    </row>
    <row r="17" spans="1:4" s="63" customFormat="1" ht="18" customHeight="1">
      <c r="A17" s="78" t="s">
        <v>151</v>
      </c>
      <c r="B17" s="76">
        <v>23</v>
      </c>
      <c r="C17" s="77"/>
      <c r="D17" s="79"/>
    </row>
    <row r="18" spans="1:3" s="63" customFormat="1" ht="18" customHeight="1">
      <c r="A18" s="78" t="s">
        <v>152</v>
      </c>
      <c r="B18" s="76">
        <v>24</v>
      </c>
      <c r="C18" s="77"/>
    </row>
    <row r="19" spans="1:5" s="63" customFormat="1" ht="18" customHeight="1">
      <c r="A19" s="75" t="s">
        <v>153</v>
      </c>
      <c r="B19" s="76"/>
      <c r="C19" s="77"/>
      <c r="E19" s="79"/>
    </row>
    <row r="20" spans="1:4" s="63" customFormat="1" ht="18" customHeight="1">
      <c r="A20" s="78" t="s">
        <v>154</v>
      </c>
      <c r="B20" s="76">
        <v>25</v>
      </c>
      <c r="C20" s="77"/>
      <c r="D20" s="79"/>
    </row>
    <row r="21" spans="1:3" s="63" customFormat="1" ht="18" customHeight="1">
      <c r="A21" s="78" t="s">
        <v>155</v>
      </c>
      <c r="B21" s="76">
        <v>26</v>
      </c>
      <c r="C21" s="77"/>
    </row>
    <row r="22" spans="1:3" s="63" customFormat="1" ht="18" customHeight="1">
      <c r="A22" s="78" t="s">
        <v>156</v>
      </c>
      <c r="B22" s="76">
        <v>27</v>
      </c>
      <c r="C22" s="77"/>
    </row>
    <row r="23" spans="1:3" s="63" customFormat="1" ht="18" customHeight="1">
      <c r="A23" s="78" t="s">
        <v>157</v>
      </c>
      <c r="B23" s="76">
        <v>30</v>
      </c>
      <c r="C23" s="77"/>
    </row>
    <row r="24" spans="1:3" s="63" customFormat="1" ht="18" customHeight="1">
      <c r="A24" s="78" t="s">
        <v>146</v>
      </c>
      <c r="B24" s="76">
        <v>34</v>
      </c>
      <c r="C24" s="77"/>
    </row>
    <row r="25" spans="1:3" s="63" customFormat="1" ht="18" customHeight="1">
      <c r="A25" s="78" t="s">
        <v>158</v>
      </c>
      <c r="B25" s="76">
        <v>35</v>
      </c>
      <c r="C25" s="77"/>
    </row>
    <row r="26" spans="1:3" s="63" customFormat="1" ht="18" customHeight="1">
      <c r="A26" s="78" t="s">
        <v>159</v>
      </c>
      <c r="B26" s="76">
        <v>36</v>
      </c>
      <c r="C26" s="77"/>
    </row>
    <row r="27" spans="1:3" s="63" customFormat="1" ht="18" customHeight="1">
      <c r="A27" s="78" t="s">
        <v>160</v>
      </c>
      <c r="B27" s="76">
        <v>39</v>
      </c>
      <c r="C27" s="77"/>
    </row>
    <row r="28" spans="1:3" s="63" customFormat="1" ht="18" customHeight="1">
      <c r="A28" s="78" t="s">
        <v>151</v>
      </c>
      <c r="B28" s="76">
        <v>43</v>
      </c>
      <c r="C28" s="77"/>
    </row>
    <row r="29" spans="1:3" s="63" customFormat="1" ht="18" customHeight="1">
      <c r="A29" s="78" t="s">
        <v>161</v>
      </c>
      <c r="B29" s="76">
        <v>44</v>
      </c>
      <c r="C29" s="77"/>
    </row>
    <row r="30" spans="1:3" s="63" customFormat="1" ht="18" customHeight="1">
      <c r="A30" s="75" t="s">
        <v>162</v>
      </c>
      <c r="B30" s="76"/>
      <c r="C30" s="77"/>
    </row>
    <row r="31" spans="1:3" s="63" customFormat="1" ht="18" customHeight="1">
      <c r="A31" s="78" t="s">
        <v>163</v>
      </c>
      <c r="B31" s="76">
        <v>45</v>
      </c>
      <c r="C31" s="77"/>
    </row>
    <row r="32" spans="1:8" s="63" customFormat="1" ht="18" customHeight="1">
      <c r="A32" s="78" t="s">
        <v>164</v>
      </c>
      <c r="B32" s="76">
        <v>48</v>
      </c>
      <c r="C32" s="77"/>
      <c r="H32" s="63" t="s">
        <v>165</v>
      </c>
    </row>
    <row r="33" spans="1:3" s="63" customFormat="1" ht="18" customHeight="1">
      <c r="A33" s="78" t="s">
        <v>146</v>
      </c>
      <c r="B33" s="76">
        <v>50</v>
      </c>
      <c r="C33" s="77"/>
    </row>
    <row r="34" spans="1:3" s="63" customFormat="1" ht="18" customHeight="1">
      <c r="A34" s="78" t="s">
        <v>166</v>
      </c>
      <c r="B34" s="76">
        <v>51</v>
      </c>
      <c r="C34" s="77"/>
    </row>
    <row r="35" spans="1:3" s="63" customFormat="1" ht="18" customHeight="1">
      <c r="A35" s="78" t="s">
        <v>167</v>
      </c>
      <c r="B35" s="76">
        <v>52</v>
      </c>
      <c r="C35" s="77"/>
    </row>
    <row r="36" spans="1:3" s="63" customFormat="1" ht="18" customHeight="1">
      <c r="A36" s="78" t="s">
        <v>168</v>
      </c>
      <c r="B36" s="76">
        <v>55</v>
      </c>
      <c r="C36" s="77"/>
    </row>
    <row r="37" spans="1:3" s="63" customFormat="1" ht="18" customHeight="1">
      <c r="A37" s="78" t="s">
        <v>151</v>
      </c>
      <c r="B37" s="76">
        <v>58</v>
      </c>
      <c r="C37" s="77"/>
    </row>
    <row r="38" spans="1:3" s="63" customFormat="1" ht="18" customHeight="1">
      <c r="A38" s="78" t="s">
        <v>169</v>
      </c>
      <c r="B38" s="76">
        <v>59</v>
      </c>
      <c r="C38" s="77"/>
    </row>
    <row r="39" spans="1:3" s="63" customFormat="1" ht="18" customHeight="1">
      <c r="A39" s="75" t="s">
        <v>170</v>
      </c>
      <c r="B39" s="76">
        <v>60</v>
      </c>
      <c r="C39" s="77"/>
    </row>
    <row r="40" spans="1:3" s="63" customFormat="1" ht="18" customHeight="1">
      <c r="A40" s="75" t="s">
        <v>171</v>
      </c>
      <c r="B40" s="76">
        <v>61</v>
      </c>
      <c r="C40" s="77"/>
    </row>
    <row r="41" spans="2:4" s="63" customFormat="1" ht="14.25">
      <c r="B41" s="65"/>
      <c r="C41" s="79"/>
      <c r="D41" s="79"/>
    </row>
    <row r="42" spans="2:3" s="63" customFormat="1" ht="14.25">
      <c r="B42" s="65"/>
      <c r="C42" s="79"/>
    </row>
    <row r="43" spans="2:3" s="63" customFormat="1" ht="14.25">
      <c r="B43" s="65"/>
      <c r="C43" s="79"/>
    </row>
    <row r="44" spans="2:3" s="63" customFormat="1" ht="14.25">
      <c r="B44" s="65"/>
      <c r="C44" s="79"/>
    </row>
    <row r="45" spans="2:3" s="63" customFormat="1" ht="14.25">
      <c r="B45" s="65"/>
      <c r="C45" s="79"/>
    </row>
    <row r="46" spans="2:3" s="63" customFormat="1" ht="14.25">
      <c r="B46" s="65"/>
      <c r="C46" s="79"/>
    </row>
    <row r="47" spans="2:3" s="63" customFormat="1" ht="14.25">
      <c r="B47" s="65"/>
      <c r="C47" s="79"/>
    </row>
    <row r="48" spans="2:3" s="63" customFormat="1" ht="14.25">
      <c r="B48" s="65"/>
      <c r="C48" s="79"/>
    </row>
    <row r="49" spans="2:3" s="63" customFormat="1" ht="14.25">
      <c r="B49" s="65"/>
      <c r="C49" s="79"/>
    </row>
    <row r="50" spans="2:3" s="63" customFormat="1" ht="14.25">
      <c r="B50" s="65"/>
      <c r="C50" s="79"/>
    </row>
    <row r="51" spans="2:3" s="63" customFormat="1" ht="14.25">
      <c r="B51" s="65"/>
      <c r="C51" s="79"/>
    </row>
    <row r="52" spans="2:3" s="63" customFormat="1" ht="14.25">
      <c r="B52" s="65"/>
      <c r="C52" s="79"/>
    </row>
    <row r="53" spans="2:3" s="63" customFormat="1" ht="14.25">
      <c r="B53" s="65"/>
      <c r="C53" s="79"/>
    </row>
    <row r="54" spans="2:3" s="63" customFormat="1" ht="14.25">
      <c r="B54" s="65"/>
      <c r="C54" s="79"/>
    </row>
    <row r="55" spans="2:3" s="63" customFormat="1" ht="14.25">
      <c r="B55" s="65"/>
      <c r="C55" s="79"/>
    </row>
    <row r="56" spans="2:3" s="63" customFormat="1" ht="14.25">
      <c r="B56" s="65"/>
      <c r="C56" s="79"/>
    </row>
    <row r="57" spans="2:3" s="63" customFormat="1" ht="14.25">
      <c r="B57" s="65"/>
      <c r="C57" s="79"/>
    </row>
    <row r="58" spans="2:3" s="63" customFormat="1" ht="14.25">
      <c r="B58" s="65"/>
      <c r="C58" s="79"/>
    </row>
    <row r="59" spans="2:3" s="63" customFormat="1" ht="14.25">
      <c r="B59" s="65"/>
      <c r="C59" s="79"/>
    </row>
    <row r="60" spans="2:3" s="63" customFormat="1" ht="14.25">
      <c r="B60" s="65"/>
      <c r="C60" s="79"/>
    </row>
  </sheetData>
  <sheetProtection/>
  <mergeCells count="2">
    <mergeCell ref="A1:C1"/>
    <mergeCell ref="A2:C2"/>
  </mergeCells>
  <printOptions horizontalCentered="1"/>
  <pageMargins left="0.7874015748031497" right="0.1968503937007874" top="0.8267716535433072" bottom="0.3937007874015748" header="0.15748031496062992" footer="0.15748031496062992"/>
  <pageSetup horizontalDpi="600" verticalDpi="600" orientation="portrait" paperSize="9" scale="9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2">
      <selection activeCell="B8" sqref="B8"/>
    </sheetView>
  </sheetViews>
  <sheetFormatPr defaultColWidth="9.00390625" defaultRowHeight="14.25"/>
  <cols>
    <col min="1" max="1" width="19.00390625" style="0" customWidth="1"/>
    <col min="2" max="2" width="10.875" style="0" customWidth="1"/>
    <col min="3" max="3" width="10.625" style="0" customWidth="1"/>
    <col min="4" max="4" width="11.50390625" style="0" customWidth="1"/>
    <col min="5" max="5" width="12.75390625" style="0" customWidth="1"/>
    <col min="6" max="6" width="11.50390625" style="0" customWidth="1"/>
    <col min="7" max="7" width="12.375" style="0" customWidth="1"/>
    <col min="8" max="8" width="11.625" style="0" customWidth="1"/>
    <col min="9" max="9" width="11.75390625" style="0" customWidth="1"/>
    <col min="10" max="10" width="10.50390625" style="0" customWidth="1"/>
  </cols>
  <sheetData>
    <row r="1" ht="18" customHeight="1" hidden="1"/>
    <row r="2" spans="1:11" ht="20.25" customHeight="1">
      <c r="A2" s="53" t="s">
        <v>172</v>
      </c>
      <c r="B2" s="53"/>
      <c r="C2" s="53"/>
      <c r="D2" s="53"/>
      <c r="E2" s="53"/>
      <c r="F2" s="53"/>
      <c r="G2" s="53"/>
      <c r="H2" s="53"/>
      <c r="I2" s="53"/>
      <c r="J2" s="53"/>
      <c r="K2" s="61"/>
    </row>
    <row r="3" spans="1:11" ht="14.25" customHeight="1">
      <c r="A3" s="54" t="s">
        <v>173</v>
      </c>
      <c r="B3" s="55"/>
      <c r="C3" s="55"/>
      <c r="D3" s="55"/>
      <c r="E3" s="55"/>
      <c r="F3" s="56"/>
      <c r="G3" s="56"/>
      <c r="H3" s="56"/>
      <c r="I3" s="56"/>
      <c r="J3" s="56"/>
      <c r="K3" s="56"/>
    </row>
    <row r="4" spans="1:10" ht="21.75" customHeight="1">
      <c r="A4" s="57" t="s">
        <v>174</v>
      </c>
      <c r="B4" s="57" t="s">
        <v>7</v>
      </c>
      <c r="C4" s="57" t="s">
        <v>175</v>
      </c>
      <c r="D4" s="57"/>
      <c r="E4" s="57" t="s">
        <v>176</v>
      </c>
      <c r="F4" s="57"/>
      <c r="G4" s="57"/>
      <c r="H4" s="57"/>
      <c r="I4" s="57" t="s">
        <v>8</v>
      </c>
      <c r="J4" s="57" t="s">
        <v>177</v>
      </c>
    </row>
    <row r="5" spans="1:10" ht="19.5" customHeight="1">
      <c r="A5" s="57"/>
      <c r="B5" s="57"/>
      <c r="C5" s="57" t="s">
        <v>178</v>
      </c>
      <c r="D5" s="57" t="s">
        <v>179</v>
      </c>
      <c r="E5" s="57" t="s">
        <v>178</v>
      </c>
      <c r="F5" s="57" t="s">
        <v>180</v>
      </c>
      <c r="G5" s="57" t="s">
        <v>181</v>
      </c>
      <c r="H5" s="57" t="s">
        <v>179</v>
      </c>
      <c r="I5" s="57"/>
      <c r="J5" s="57"/>
    </row>
    <row r="6" spans="1:10" ht="25.5" customHeight="1">
      <c r="A6" s="57"/>
      <c r="B6" s="59"/>
      <c r="C6" s="59"/>
      <c r="D6" s="60"/>
      <c r="E6" s="59">
        <f>F6+G6</f>
        <v>0</v>
      </c>
      <c r="F6" s="59"/>
      <c r="G6" s="60"/>
      <c r="H6" s="60"/>
      <c r="I6" s="59">
        <f>B6+C6-E6</f>
        <v>0</v>
      </c>
      <c r="J6" s="62"/>
    </row>
    <row r="7" spans="1:10" ht="25.5" customHeight="1">
      <c r="A7" s="57"/>
      <c r="B7" s="59"/>
      <c r="C7" s="59"/>
      <c r="D7" s="60"/>
      <c r="E7" s="59">
        <f aca="true" t="shared" si="0" ref="E7:E18">F7+G7</f>
        <v>0</v>
      </c>
      <c r="F7" s="59"/>
      <c r="G7" s="60"/>
      <c r="H7" s="60"/>
      <c r="I7" s="59">
        <f aca="true" t="shared" si="1" ref="I7:I18">B7+C7-E7</f>
        <v>0</v>
      </c>
      <c r="J7" s="62"/>
    </row>
    <row r="8" spans="1:10" ht="25.5" customHeight="1">
      <c r="A8" s="57"/>
      <c r="B8" s="59"/>
      <c r="C8" s="59"/>
      <c r="D8" s="59"/>
      <c r="E8" s="59">
        <f t="shared" si="0"/>
        <v>0</v>
      </c>
      <c r="F8" s="59"/>
      <c r="G8" s="59"/>
      <c r="H8" s="59"/>
      <c r="I8" s="59">
        <f t="shared" si="1"/>
        <v>0</v>
      </c>
      <c r="J8" s="59"/>
    </row>
    <row r="9" spans="1:10" ht="25.5" customHeight="1">
      <c r="A9" s="57"/>
      <c r="B9" s="59"/>
      <c r="C9" s="59"/>
      <c r="D9" s="59"/>
      <c r="E9" s="59">
        <f t="shared" si="0"/>
        <v>0</v>
      </c>
      <c r="F9" s="59"/>
      <c r="G9" s="59"/>
      <c r="H9" s="59"/>
      <c r="I9" s="59">
        <f t="shared" si="1"/>
        <v>0</v>
      </c>
      <c r="J9" s="59"/>
    </row>
    <row r="10" spans="1:10" ht="25.5" customHeight="1">
      <c r="A10" s="57"/>
      <c r="B10" s="59"/>
      <c r="C10" s="59"/>
      <c r="D10" s="59"/>
      <c r="E10" s="59">
        <f t="shared" si="0"/>
        <v>0</v>
      </c>
      <c r="F10" s="59"/>
      <c r="G10" s="59"/>
      <c r="H10" s="59"/>
      <c r="I10" s="59">
        <f t="shared" si="1"/>
        <v>0</v>
      </c>
      <c r="J10" s="59"/>
    </row>
    <row r="11" spans="1:10" ht="25.5" customHeight="1">
      <c r="A11" s="57"/>
      <c r="B11" s="59"/>
      <c r="C11" s="59"/>
      <c r="D11" s="59"/>
      <c r="E11" s="59">
        <f t="shared" si="0"/>
        <v>0</v>
      </c>
      <c r="F11" s="59"/>
      <c r="G11" s="59"/>
      <c r="H11" s="59"/>
      <c r="I11" s="59">
        <f t="shared" si="1"/>
        <v>0</v>
      </c>
      <c r="J11" s="59"/>
    </row>
    <row r="12" spans="1:10" ht="25.5" customHeight="1">
      <c r="A12" s="57"/>
      <c r="B12" s="59"/>
      <c r="C12" s="59"/>
      <c r="D12" s="59"/>
      <c r="E12" s="59">
        <f t="shared" si="0"/>
        <v>0</v>
      </c>
      <c r="F12" s="59"/>
      <c r="G12" s="59"/>
      <c r="H12" s="59"/>
      <c r="I12" s="59">
        <f t="shared" si="1"/>
        <v>0</v>
      </c>
      <c r="J12" s="59"/>
    </row>
    <row r="13" spans="1:10" ht="25.5" customHeight="1">
      <c r="A13" s="57"/>
      <c r="B13" s="59"/>
      <c r="C13" s="59"/>
      <c r="D13" s="59"/>
      <c r="E13" s="59">
        <f t="shared" si="0"/>
        <v>0</v>
      </c>
      <c r="F13" s="59"/>
      <c r="G13" s="59"/>
      <c r="H13" s="59"/>
      <c r="I13" s="59">
        <f t="shared" si="1"/>
        <v>0</v>
      </c>
      <c r="J13" s="59"/>
    </row>
    <row r="14" spans="1:10" ht="25.5" customHeight="1">
      <c r="A14" s="57"/>
      <c r="B14" s="59"/>
      <c r="C14" s="59"/>
      <c r="D14" s="59"/>
      <c r="E14" s="59">
        <f t="shared" si="0"/>
        <v>0</v>
      </c>
      <c r="F14" s="59"/>
      <c r="G14" s="59"/>
      <c r="H14" s="59"/>
      <c r="I14" s="59">
        <f t="shared" si="1"/>
        <v>0</v>
      </c>
      <c r="J14" s="59"/>
    </row>
    <row r="15" spans="1:10" ht="25.5" customHeight="1">
      <c r="A15" s="57"/>
      <c r="B15" s="59"/>
      <c r="C15" s="59"/>
      <c r="D15" s="59"/>
      <c r="E15" s="59">
        <f t="shared" si="0"/>
        <v>0</v>
      </c>
      <c r="F15" s="59"/>
      <c r="G15" s="59"/>
      <c r="H15" s="59"/>
      <c r="I15" s="59">
        <f t="shared" si="1"/>
        <v>0</v>
      </c>
      <c r="J15" s="59"/>
    </row>
    <row r="16" spans="1:10" ht="25.5" customHeight="1">
      <c r="A16" s="57"/>
      <c r="B16" s="59"/>
      <c r="C16" s="59"/>
      <c r="D16" s="60"/>
      <c r="E16" s="59">
        <f t="shared" si="0"/>
        <v>0</v>
      </c>
      <c r="F16" s="59"/>
      <c r="G16" s="60"/>
      <c r="H16" s="60"/>
      <c r="I16" s="59">
        <f t="shared" si="1"/>
        <v>0</v>
      </c>
      <c r="J16" s="62"/>
    </row>
    <row r="17" spans="1:10" ht="25.5" customHeight="1">
      <c r="A17" s="57"/>
      <c r="B17" s="59"/>
      <c r="C17" s="59"/>
      <c r="D17" s="60"/>
      <c r="E17" s="59">
        <f t="shared" si="0"/>
        <v>0</v>
      </c>
      <c r="F17" s="59"/>
      <c r="G17" s="60"/>
      <c r="H17" s="60"/>
      <c r="I17" s="59">
        <f t="shared" si="1"/>
        <v>0</v>
      </c>
      <c r="J17" s="62"/>
    </row>
    <row r="18" spans="1:10" ht="25.5" customHeight="1">
      <c r="A18" s="57"/>
      <c r="B18" s="59"/>
      <c r="C18" s="59"/>
      <c r="D18" s="60"/>
      <c r="E18" s="59">
        <f t="shared" si="0"/>
        <v>0</v>
      </c>
      <c r="F18" s="59"/>
      <c r="G18" s="60"/>
      <c r="H18" s="60"/>
      <c r="I18" s="59">
        <f t="shared" si="1"/>
        <v>0</v>
      </c>
      <c r="J18" s="62"/>
    </row>
    <row r="19" spans="1:10" ht="21" customHeight="1">
      <c r="A19" s="57" t="s">
        <v>80</v>
      </c>
      <c r="B19" s="59">
        <f>SUM(B6:B18)</f>
        <v>0</v>
      </c>
      <c r="C19" s="59">
        <f>SUM(C6:C18)</f>
        <v>0</v>
      </c>
      <c r="D19" s="59"/>
      <c r="E19" s="59">
        <f>SUM(E6:E18)</f>
        <v>0</v>
      </c>
      <c r="F19" s="59">
        <f>SUM(F6:F18)</f>
        <v>0</v>
      </c>
      <c r="G19" s="59">
        <f>SUM(G6:G18)</f>
        <v>0</v>
      </c>
      <c r="H19" s="59"/>
      <c r="I19" s="59">
        <f>SUM(I6:I18)</f>
        <v>0</v>
      </c>
      <c r="J19" s="62"/>
    </row>
    <row r="20" s="1" customFormat="1" ht="14.25" customHeight="1">
      <c r="A20" s="1" t="s">
        <v>182</v>
      </c>
    </row>
    <row r="21" s="1" customFormat="1" ht="15" customHeight="1">
      <c r="A21" s="1" t="s">
        <v>183</v>
      </c>
    </row>
  </sheetData>
  <sheetProtection/>
  <mergeCells count="7">
    <mergeCell ref="A2:J2"/>
    <mergeCell ref="C4:D4"/>
    <mergeCell ref="E4:H4"/>
    <mergeCell ref="A4:A5"/>
    <mergeCell ref="B4:B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F5" sqref="F5"/>
    </sheetView>
  </sheetViews>
  <sheetFormatPr defaultColWidth="9.00390625" defaultRowHeight="14.25"/>
  <cols>
    <col min="1" max="1" width="19.375" style="0" customWidth="1"/>
    <col min="2" max="3" width="13.625" style="0" customWidth="1"/>
    <col min="4" max="4" width="13.375" style="0" customWidth="1"/>
    <col min="5" max="9" width="13.625" style="0" customWidth="1"/>
    <col min="10" max="10" width="12.625" style="0" customWidth="1"/>
  </cols>
  <sheetData>
    <row r="1" ht="6.75" customHeight="1"/>
    <row r="2" spans="1:11" ht="18.75" customHeight="1">
      <c r="A2" s="53" t="s">
        <v>184</v>
      </c>
      <c r="B2" s="53"/>
      <c r="C2" s="53"/>
      <c r="D2" s="53"/>
      <c r="E2" s="53"/>
      <c r="F2" s="53"/>
      <c r="G2" s="53"/>
      <c r="H2" s="53"/>
      <c r="I2" s="53"/>
      <c r="J2" s="53"/>
      <c r="K2" s="61"/>
    </row>
    <row r="3" spans="1:11" ht="17.25" customHeight="1">
      <c r="A3" s="54" t="str">
        <f>'资产负债表'!A4</f>
        <v>编制单位:                                                                                                                                </v>
      </c>
      <c r="B3" s="55"/>
      <c r="C3" s="55"/>
      <c r="D3" s="55"/>
      <c r="E3" s="55"/>
      <c r="F3" s="56"/>
      <c r="G3" s="56"/>
      <c r="H3" s="56"/>
      <c r="I3" s="56"/>
      <c r="J3" s="56"/>
      <c r="K3" s="56"/>
    </row>
    <row r="4" spans="1:10" ht="20.25" customHeight="1">
      <c r="A4" s="57" t="s">
        <v>174</v>
      </c>
      <c r="B4" s="57" t="s">
        <v>7</v>
      </c>
      <c r="C4" s="57" t="s">
        <v>175</v>
      </c>
      <c r="D4" s="57"/>
      <c r="E4" s="57" t="s">
        <v>176</v>
      </c>
      <c r="F4" s="57"/>
      <c r="G4" s="57"/>
      <c r="H4" s="57"/>
      <c r="I4" s="57" t="s">
        <v>8</v>
      </c>
      <c r="J4" s="57" t="s">
        <v>177</v>
      </c>
    </row>
    <row r="5" spans="1:10" ht="22.5" customHeight="1">
      <c r="A5" s="57"/>
      <c r="B5" s="57"/>
      <c r="C5" s="57" t="s">
        <v>178</v>
      </c>
      <c r="D5" s="57" t="s">
        <v>179</v>
      </c>
      <c r="E5" s="57" t="s">
        <v>178</v>
      </c>
      <c r="F5" s="58" t="s">
        <v>180</v>
      </c>
      <c r="G5" s="58" t="s">
        <v>181</v>
      </c>
      <c r="H5" s="57" t="s">
        <v>179</v>
      </c>
      <c r="I5" s="57"/>
      <c r="J5" s="57"/>
    </row>
    <row r="6" spans="1:10" ht="25.5" customHeight="1">
      <c r="A6" s="57"/>
      <c r="B6" s="59"/>
      <c r="C6" s="59"/>
      <c r="D6" s="60"/>
      <c r="E6" s="59">
        <f>F6+G6</f>
        <v>0</v>
      </c>
      <c r="F6" s="59"/>
      <c r="G6" s="60"/>
      <c r="H6" s="60"/>
      <c r="I6" s="59">
        <f>B6+C6-E6</f>
        <v>0</v>
      </c>
      <c r="J6" s="62"/>
    </row>
    <row r="7" spans="1:10" ht="25.5" customHeight="1">
      <c r="A7" s="57"/>
      <c r="B7" s="59"/>
      <c r="C7" s="59"/>
      <c r="D7" s="60"/>
      <c r="E7" s="59">
        <f aca="true" t="shared" si="0" ref="E7:E18">F7+G7</f>
        <v>0</v>
      </c>
      <c r="F7" s="59"/>
      <c r="G7" s="60"/>
      <c r="H7" s="60"/>
      <c r="I7" s="59">
        <f aca="true" t="shared" si="1" ref="I7:I18">B7+C7-E7</f>
        <v>0</v>
      </c>
      <c r="J7" s="62"/>
    </row>
    <row r="8" spans="1:10" ht="25.5" customHeight="1">
      <c r="A8" s="57"/>
      <c r="B8" s="59"/>
      <c r="C8" s="59"/>
      <c r="D8" s="59"/>
      <c r="E8" s="59">
        <f t="shared" si="0"/>
        <v>0</v>
      </c>
      <c r="F8" s="59"/>
      <c r="G8" s="59"/>
      <c r="H8" s="59"/>
      <c r="I8" s="59">
        <f t="shared" si="1"/>
        <v>0</v>
      </c>
      <c r="J8" s="59"/>
    </row>
    <row r="9" spans="1:10" ht="25.5" customHeight="1">
      <c r="A9" s="57"/>
      <c r="B9" s="59"/>
      <c r="C9" s="59"/>
      <c r="D9" s="59"/>
      <c r="E9" s="59">
        <f t="shared" si="0"/>
        <v>0</v>
      </c>
      <c r="F9" s="59"/>
      <c r="G9" s="59"/>
      <c r="H9" s="59"/>
      <c r="I9" s="59">
        <f t="shared" si="1"/>
        <v>0</v>
      </c>
      <c r="J9" s="59"/>
    </row>
    <row r="10" spans="1:10" ht="25.5" customHeight="1">
      <c r="A10" s="57"/>
      <c r="B10" s="59"/>
      <c r="C10" s="59"/>
      <c r="D10" s="59"/>
      <c r="E10" s="59">
        <f t="shared" si="0"/>
        <v>0</v>
      </c>
      <c r="F10" s="59"/>
      <c r="G10" s="59"/>
      <c r="H10" s="59"/>
      <c r="I10" s="59">
        <f t="shared" si="1"/>
        <v>0</v>
      </c>
      <c r="J10" s="59"/>
    </row>
    <row r="11" spans="1:10" ht="25.5" customHeight="1">
      <c r="A11" s="57"/>
      <c r="B11" s="59"/>
      <c r="C11" s="59"/>
      <c r="D11" s="59"/>
      <c r="E11" s="59">
        <f t="shared" si="0"/>
        <v>0</v>
      </c>
      <c r="F11" s="59"/>
      <c r="G11" s="59"/>
      <c r="H11" s="59"/>
      <c r="I11" s="59">
        <f t="shared" si="1"/>
        <v>0</v>
      </c>
      <c r="J11" s="59"/>
    </row>
    <row r="12" spans="1:10" ht="25.5" customHeight="1">
      <c r="A12" s="57"/>
      <c r="B12" s="59"/>
      <c r="C12" s="59"/>
      <c r="D12" s="59"/>
      <c r="E12" s="59">
        <f t="shared" si="0"/>
        <v>0</v>
      </c>
      <c r="F12" s="59"/>
      <c r="G12" s="59"/>
      <c r="H12" s="59"/>
      <c r="I12" s="59">
        <f t="shared" si="1"/>
        <v>0</v>
      </c>
      <c r="J12" s="59"/>
    </row>
    <row r="13" spans="1:10" ht="25.5" customHeight="1">
      <c r="A13" s="57"/>
      <c r="B13" s="59"/>
      <c r="C13" s="59"/>
      <c r="D13" s="59"/>
      <c r="E13" s="59">
        <f t="shared" si="0"/>
        <v>0</v>
      </c>
      <c r="F13" s="59"/>
      <c r="G13" s="59"/>
      <c r="H13" s="59"/>
      <c r="I13" s="59">
        <f t="shared" si="1"/>
        <v>0</v>
      </c>
      <c r="J13" s="59"/>
    </row>
    <row r="14" spans="1:10" ht="25.5" customHeight="1">
      <c r="A14" s="57"/>
      <c r="B14" s="59"/>
      <c r="C14" s="59"/>
      <c r="D14" s="59"/>
      <c r="E14" s="59">
        <f t="shared" si="0"/>
        <v>0</v>
      </c>
      <c r="F14" s="59"/>
      <c r="G14" s="59"/>
      <c r="H14" s="59"/>
      <c r="I14" s="59">
        <f t="shared" si="1"/>
        <v>0</v>
      </c>
      <c r="J14" s="59"/>
    </row>
    <row r="15" spans="1:10" ht="25.5" customHeight="1">
      <c r="A15" s="57"/>
      <c r="B15" s="59"/>
      <c r="C15" s="59"/>
      <c r="D15" s="59"/>
      <c r="E15" s="59">
        <f t="shared" si="0"/>
        <v>0</v>
      </c>
      <c r="F15" s="59"/>
      <c r="G15" s="59"/>
      <c r="H15" s="59"/>
      <c r="I15" s="59">
        <f t="shared" si="1"/>
        <v>0</v>
      </c>
      <c r="J15" s="59"/>
    </row>
    <row r="16" spans="1:10" ht="25.5" customHeight="1">
      <c r="A16" s="57"/>
      <c r="B16" s="59"/>
      <c r="C16" s="59"/>
      <c r="D16" s="60"/>
      <c r="E16" s="59">
        <f t="shared" si="0"/>
        <v>0</v>
      </c>
      <c r="F16" s="59"/>
      <c r="G16" s="60"/>
      <c r="H16" s="60"/>
      <c r="I16" s="59">
        <f t="shared" si="1"/>
        <v>0</v>
      </c>
      <c r="J16" s="62"/>
    </row>
    <row r="17" spans="1:10" ht="25.5" customHeight="1">
      <c r="A17" s="57"/>
      <c r="B17" s="59"/>
      <c r="C17" s="59"/>
      <c r="D17" s="60"/>
      <c r="E17" s="59">
        <f t="shared" si="0"/>
        <v>0</v>
      </c>
      <c r="F17" s="59"/>
      <c r="G17" s="60"/>
      <c r="H17" s="60"/>
      <c r="I17" s="59">
        <f t="shared" si="1"/>
        <v>0</v>
      </c>
      <c r="J17" s="62"/>
    </row>
    <row r="18" spans="1:10" ht="25.5" customHeight="1">
      <c r="A18" s="57"/>
      <c r="B18" s="59"/>
      <c r="C18" s="59"/>
      <c r="D18" s="60"/>
      <c r="E18" s="59">
        <f t="shared" si="0"/>
        <v>0</v>
      </c>
      <c r="F18" s="59"/>
      <c r="G18" s="60"/>
      <c r="H18" s="60"/>
      <c r="I18" s="59">
        <f t="shared" si="1"/>
        <v>0</v>
      </c>
      <c r="J18" s="62"/>
    </row>
    <row r="19" spans="1:10" ht="25.5" customHeight="1">
      <c r="A19" s="57" t="s">
        <v>80</v>
      </c>
      <c r="B19" s="59">
        <f>SUM(B6:B18)</f>
        <v>0</v>
      </c>
      <c r="C19" s="59">
        <f>SUM(C6:C18)</f>
        <v>0</v>
      </c>
      <c r="D19" s="59"/>
      <c r="E19" s="59">
        <f>SUM(E6:E18)</f>
        <v>0</v>
      </c>
      <c r="F19" s="59">
        <f>SUM(F6:F18)</f>
        <v>0</v>
      </c>
      <c r="G19" s="59">
        <f>SUM(G6:G18)</f>
        <v>0</v>
      </c>
      <c r="H19" s="59"/>
      <c r="I19" s="59">
        <f>SUM(I6:I18)</f>
        <v>0</v>
      </c>
      <c r="J19" s="62"/>
    </row>
    <row r="20" s="1" customFormat="1" ht="20.25" customHeight="1">
      <c r="A20" s="1" t="s">
        <v>182</v>
      </c>
    </row>
    <row r="21" s="1" customFormat="1" ht="18.75" customHeight="1">
      <c r="A21" s="1" t="s">
        <v>183</v>
      </c>
    </row>
  </sheetData>
  <sheetProtection/>
  <mergeCells count="7">
    <mergeCell ref="A2:J2"/>
    <mergeCell ref="C4:D4"/>
    <mergeCell ref="E4:H4"/>
    <mergeCell ref="A4:A5"/>
    <mergeCell ref="B4:B5"/>
    <mergeCell ref="I4:I5"/>
    <mergeCell ref="J4:J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F29" sqref="F29"/>
    </sheetView>
  </sheetViews>
  <sheetFormatPr defaultColWidth="9.00390625" defaultRowHeight="14.25"/>
  <cols>
    <col min="1" max="1" width="1.37890625" style="0" customWidth="1"/>
    <col min="2" max="2" width="3.875" style="0" customWidth="1"/>
    <col min="3" max="3" width="10.625" style="0" customWidth="1"/>
    <col min="4" max="4" width="12.125" style="0" customWidth="1"/>
    <col min="5" max="5" width="12.625" style="0" customWidth="1"/>
    <col min="6" max="6" width="11.25390625" style="0" customWidth="1"/>
    <col min="7" max="7" width="10.75390625" style="0" customWidth="1"/>
    <col min="8" max="8" width="12.00390625" style="0" customWidth="1"/>
    <col min="9" max="9" width="10.75390625" style="0" customWidth="1"/>
    <col min="10" max="10" width="10.00390625" style="0" customWidth="1"/>
    <col min="11" max="11" width="13.75390625" style="0" customWidth="1"/>
    <col min="12" max="12" width="10.625" style="0" customWidth="1"/>
  </cols>
  <sheetData>
    <row r="1" ht="9.75" customHeight="1"/>
    <row r="2" spans="2:12" ht="21.75" customHeight="1">
      <c r="B2" s="31" t="s">
        <v>185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8.75" customHeight="1">
      <c r="B3" s="32" t="s">
        <v>173</v>
      </c>
      <c r="C3" s="32"/>
      <c r="D3" s="32"/>
      <c r="E3" s="32"/>
      <c r="F3" s="32"/>
      <c r="G3" s="33"/>
      <c r="H3" s="33"/>
      <c r="I3" s="33"/>
      <c r="J3" s="33"/>
      <c r="K3" s="33"/>
      <c r="L3" s="50" t="s">
        <v>4</v>
      </c>
    </row>
    <row r="4" spans="2:12" ht="25.5" customHeight="1">
      <c r="B4" s="34" t="s">
        <v>186</v>
      </c>
      <c r="C4" s="35" t="s">
        <v>174</v>
      </c>
      <c r="D4" s="35" t="s">
        <v>7</v>
      </c>
      <c r="E4" s="36" t="s">
        <v>175</v>
      </c>
      <c r="F4" s="37"/>
      <c r="G4" s="37"/>
      <c r="H4" s="38"/>
      <c r="I4" s="36" t="s">
        <v>176</v>
      </c>
      <c r="J4" s="38"/>
      <c r="K4" s="35" t="s">
        <v>8</v>
      </c>
      <c r="L4" s="35" t="s">
        <v>177</v>
      </c>
    </row>
    <row r="5" spans="2:12" ht="25.5" customHeight="1">
      <c r="B5" s="39"/>
      <c r="C5" s="40"/>
      <c r="D5" s="40"/>
      <c r="E5" s="41" t="s">
        <v>178</v>
      </c>
      <c r="F5" s="41" t="s">
        <v>180</v>
      </c>
      <c r="G5" s="41" t="s">
        <v>181</v>
      </c>
      <c r="H5" s="41" t="s">
        <v>179</v>
      </c>
      <c r="I5" s="41" t="s">
        <v>178</v>
      </c>
      <c r="J5" s="41" t="s">
        <v>179</v>
      </c>
      <c r="K5" s="40"/>
      <c r="L5" s="40"/>
    </row>
    <row r="6" spans="2:12" s="30" customFormat="1" ht="25.5" customHeight="1">
      <c r="B6" s="43">
        <v>1</v>
      </c>
      <c r="C6" s="44"/>
      <c r="D6" s="45"/>
      <c r="E6" s="45">
        <f>G6+F6</f>
        <v>0</v>
      </c>
      <c r="F6" s="45"/>
      <c r="G6" s="45"/>
      <c r="H6" s="45"/>
      <c r="I6" s="45"/>
      <c r="J6" s="51"/>
      <c r="K6" s="45">
        <f>D6-I6+E6</f>
        <v>0</v>
      </c>
      <c r="L6" s="45"/>
    </row>
    <row r="7" spans="2:12" s="30" customFormat="1" ht="25.5" customHeight="1">
      <c r="B7" s="43">
        <v>2</v>
      </c>
      <c r="C7" s="46"/>
      <c r="D7" s="45"/>
      <c r="E7" s="45">
        <f aca="true" t="shared" si="0" ref="E7:E17">G7+F7</f>
        <v>0</v>
      </c>
      <c r="F7" s="45"/>
      <c r="G7" s="45"/>
      <c r="H7" s="47"/>
      <c r="I7" s="45"/>
      <c r="J7" s="51"/>
      <c r="K7" s="45">
        <f aca="true" t="shared" si="1" ref="K7:K17">D7-I7+E7</f>
        <v>0</v>
      </c>
      <c r="L7" s="45"/>
    </row>
    <row r="8" spans="2:12" s="30" customFormat="1" ht="25.5" customHeight="1">
      <c r="B8" s="43">
        <v>3</v>
      </c>
      <c r="C8" s="46"/>
      <c r="D8" s="45"/>
      <c r="E8" s="45">
        <f t="shared" si="0"/>
        <v>0</v>
      </c>
      <c r="F8" s="45"/>
      <c r="G8" s="45"/>
      <c r="H8" s="47"/>
      <c r="I8" s="45"/>
      <c r="J8" s="51"/>
      <c r="K8" s="45">
        <f t="shared" si="1"/>
        <v>0</v>
      </c>
      <c r="L8" s="45"/>
    </row>
    <row r="9" spans="2:12" s="30" customFormat="1" ht="25.5" customHeight="1">
      <c r="B9" s="43">
        <v>4</v>
      </c>
      <c r="C9" s="46"/>
      <c r="D9" s="45"/>
      <c r="E9" s="45">
        <f t="shared" si="0"/>
        <v>0</v>
      </c>
      <c r="F9" s="45"/>
      <c r="G9" s="45"/>
      <c r="H9" s="47"/>
      <c r="I9" s="45"/>
      <c r="J9" s="51"/>
      <c r="K9" s="45">
        <f t="shared" si="1"/>
        <v>0</v>
      </c>
      <c r="L9" s="45"/>
    </row>
    <row r="10" spans="2:12" s="30" customFormat="1" ht="25.5" customHeight="1">
      <c r="B10" s="43">
        <v>5</v>
      </c>
      <c r="C10" s="46"/>
      <c r="D10" s="45"/>
      <c r="E10" s="45">
        <f t="shared" si="0"/>
        <v>0</v>
      </c>
      <c r="F10" s="45"/>
      <c r="G10" s="45"/>
      <c r="H10" s="47"/>
      <c r="I10" s="45"/>
      <c r="J10" s="51"/>
      <c r="K10" s="45">
        <f t="shared" si="1"/>
        <v>0</v>
      </c>
      <c r="L10" s="45"/>
    </row>
    <row r="11" spans="2:12" s="30" customFormat="1" ht="25.5" customHeight="1">
      <c r="B11" s="43">
        <v>6</v>
      </c>
      <c r="C11" s="46"/>
      <c r="D11" s="45"/>
      <c r="E11" s="45">
        <f t="shared" si="0"/>
        <v>0</v>
      </c>
      <c r="F11" s="45"/>
      <c r="G11" s="45"/>
      <c r="H11" s="47"/>
      <c r="I11" s="45"/>
      <c r="J11" s="51"/>
      <c r="K11" s="45">
        <f t="shared" si="1"/>
        <v>0</v>
      </c>
      <c r="L11" s="45"/>
    </row>
    <row r="12" spans="2:12" s="30" customFormat="1" ht="25.5" customHeight="1">
      <c r="B12" s="43">
        <v>7</v>
      </c>
      <c r="C12" s="46"/>
      <c r="D12" s="45"/>
      <c r="E12" s="45">
        <f t="shared" si="0"/>
        <v>0</v>
      </c>
      <c r="F12" s="45"/>
      <c r="G12" s="45"/>
      <c r="H12" s="47"/>
      <c r="I12" s="45"/>
      <c r="J12" s="51"/>
      <c r="K12" s="45">
        <f t="shared" si="1"/>
        <v>0</v>
      </c>
      <c r="L12" s="45"/>
    </row>
    <row r="13" spans="2:12" s="30" customFormat="1" ht="25.5" customHeight="1">
      <c r="B13" s="43">
        <v>8</v>
      </c>
      <c r="C13" s="46"/>
      <c r="D13" s="45"/>
      <c r="E13" s="45">
        <f t="shared" si="0"/>
        <v>0</v>
      </c>
      <c r="F13" s="45"/>
      <c r="G13" s="45"/>
      <c r="H13" s="47"/>
      <c r="I13" s="45"/>
      <c r="J13" s="51"/>
      <c r="K13" s="45">
        <f t="shared" si="1"/>
        <v>0</v>
      </c>
      <c r="L13" s="45"/>
    </row>
    <row r="14" spans="2:12" s="30" customFormat="1" ht="25.5" customHeight="1">
      <c r="B14" s="43">
        <v>9</v>
      </c>
      <c r="C14" s="46"/>
      <c r="D14" s="45"/>
      <c r="E14" s="45">
        <f t="shared" si="0"/>
        <v>0</v>
      </c>
      <c r="F14" s="45"/>
      <c r="G14" s="45"/>
      <c r="H14" s="47"/>
      <c r="I14" s="45"/>
      <c r="J14" s="51"/>
      <c r="K14" s="45">
        <f t="shared" si="1"/>
        <v>0</v>
      </c>
      <c r="L14" s="45"/>
    </row>
    <row r="15" spans="2:12" s="30" customFormat="1" ht="25.5" customHeight="1">
      <c r="B15" s="43">
        <v>10</v>
      </c>
      <c r="C15" s="46"/>
      <c r="D15" s="45"/>
      <c r="E15" s="45">
        <f t="shared" si="0"/>
        <v>0</v>
      </c>
      <c r="F15" s="45"/>
      <c r="G15" s="45"/>
      <c r="H15" s="47"/>
      <c r="I15" s="45"/>
      <c r="J15" s="51"/>
      <c r="K15" s="45">
        <f t="shared" si="1"/>
        <v>0</v>
      </c>
      <c r="L15" s="45"/>
    </row>
    <row r="16" spans="2:12" s="30" customFormat="1" ht="25.5" customHeight="1">
      <c r="B16" s="43">
        <v>11</v>
      </c>
      <c r="C16" s="46"/>
      <c r="D16" s="45"/>
      <c r="E16" s="45">
        <f t="shared" si="0"/>
        <v>0</v>
      </c>
      <c r="F16" s="45"/>
      <c r="G16" s="45"/>
      <c r="H16" s="47"/>
      <c r="I16" s="45"/>
      <c r="J16" s="51"/>
      <c r="K16" s="45">
        <f t="shared" si="1"/>
        <v>0</v>
      </c>
      <c r="L16" s="45"/>
    </row>
    <row r="17" spans="2:12" s="30" customFormat="1" ht="25.5" customHeight="1">
      <c r="B17" s="43">
        <v>12</v>
      </c>
      <c r="C17" s="46"/>
      <c r="D17" s="45"/>
      <c r="E17" s="45">
        <f t="shared" si="0"/>
        <v>0</v>
      </c>
      <c r="F17" s="45"/>
      <c r="G17" s="45"/>
      <c r="H17" s="47"/>
      <c r="I17" s="45"/>
      <c r="J17" s="51"/>
      <c r="K17" s="45">
        <f t="shared" si="1"/>
        <v>0</v>
      </c>
      <c r="L17" s="45"/>
    </row>
    <row r="18" spans="2:12" s="30" customFormat="1" ht="25.5" customHeight="1">
      <c r="B18" s="48" t="s">
        <v>187</v>
      </c>
      <c r="C18" s="48"/>
      <c r="D18" s="49">
        <f>SUM(D6:D17)</f>
        <v>0</v>
      </c>
      <c r="E18" s="49">
        <f>SUM(E6:E17)</f>
        <v>0</v>
      </c>
      <c r="F18" s="49">
        <f>SUM(F6:F17)</f>
        <v>0</v>
      </c>
      <c r="G18" s="49">
        <f>SUM(G6:G17)</f>
        <v>0</v>
      </c>
      <c r="H18" s="44"/>
      <c r="I18" s="49">
        <f>SUM(I6:I17)</f>
        <v>0</v>
      </c>
      <c r="J18" s="52">
        <f>SUM(J6:J17)</f>
        <v>0</v>
      </c>
      <c r="K18" s="49">
        <f>SUM(K6:K17)</f>
        <v>0</v>
      </c>
      <c r="L18" s="49"/>
    </row>
    <row r="19" s="1" customFormat="1" ht="16.5" customHeight="1">
      <c r="A19" s="1" t="s">
        <v>182</v>
      </c>
    </row>
    <row r="20" s="1" customFormat="1" ht="13.5" customHeight="1">
      <c r="A20" s="1" t="s">
        <v>183</v>
      </c>
    </row>
  </sheetData>
  <sheetProtection/>
  <mergeCells count="9">
    <mergeCell ref="B2:L2"/>
    <mergeCell ref="E4:H4"/>
    <mergeCell ref="I4:J4"/>
    <mergeCell ref="B18:C18"/>
    <mergeCell ref="B4:B5"/>
    <mergeCell ref="C4:C5"/>
    <mergeCell ref="D4:D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D4" sqref="D4:D5"/>
    </sheetView>
  </sheetViews>
  <sheetFormatPr defaultColWidth="9.00390625" defaultRowHeight="14.25"/>
  <cols>
    <col min="1" max="1" width="1.37890625" style="0" customWidth="1"/>
    <col min="2" max="2" width="3.875" style="0" customWidth="1"/>
    <col min="3" max="3" width="12.625" style="0" customWidth="1"/>
    <col min="4" max="4" width="14.375" style="0" customWidth="1"/>
    <col min="5" max="7" width="12.625" style="0" customWidth="1"/>
    <col min="8" max="8" width="15.00390625" style="0" customWidth="1"/>
    <col min="9" max="10" width="12.625" style="0" customWidth="1"/>
    <col min="11" max="11" width="14.625" style="0" customWidth="1"/>
    <col min="12" max="12" width="10.625" style="0" customWidth="1"/>
  </cols>
  <sheetData>
    <row r="1" ht="9" customHeight="1"/>
    <row r="2" spans="2:12" ht="24" customHeight="1">
      <c r="B2" s="31" t="s">
        <v>188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20.25" customHeight="1">
      <c r="B3" s="32" t="str">
        <f>'资产负债表'!A4</f>
        <v>编制单位:                                                                                                                                </v>
      </c>
      <c r="C3" s="32"/>
      <c r="D3" s="32"/>
      <c r="E3" s="32"/>
      <c r="F3" s="32"/>
      <c r="G3" s="33"/>
      <c r="H3" s="33"/>
      <c r="I3" s="33"/>
      <c r="J3" s="33"/>
      <c r="K3" s="33"/>
      <c r="L3" s="50" t="s">
        <v>4</v>
      </c>
    </row>
    <row r="4" spans="2:12" ht="21" customHeight="1">
      <c r="B4" s="34" t="s">
        <v>186</v>
      </c>
      <c r="C4" s="35" t="s">
        <v>174</v>
      </c>
      <c r="D4" s="35" t="s">
        <v>7</v>
      </c>
      <c r="E4" s="36" t="s">
        <v>175</v>
      </c>
      <c r="F4" s="37"/>
      <c r="G4" s="37"/>
      <c r="H4" s="38"/>
      <c r="I4" s="36" t="s">
        <v>176</v>
      </c>
      <c r="J4" s="38"/>
      <c r="K4" s="35" t="s">
        <v>8</v>
      </c>
      <c r="L4" s="35" t="s">
        <v>177</v>
      </c>
    </row>
    <row r="5" spans="2:12" ht="21.75" customHeight="1">
      <c r="B5" s="39"/>
      <c r="C5" s="40"/>
      <c r="D5" s="40"/>
      <c r="E5" s="41" t="s">
        <v>178</v>
      </c>
      <c r="F5" s="42" t="s">
        <v>180</v>
      </c>
      <c r="G5" s="42" t="s">
        <v>181</v>
      </c>
      <c r="H5" s="41" t="s">
        <v>179</v>
      </c>
      <c r="I5" s="41" t="s">
        <v>178</v>
      </c>
      <c r="J5" s="41" t="s">
        <v>179</v>
      </c>
      <c r="K5" s="40"/>
      <c r="L5" s="40"/>
    </row>
    <row r="6" spans="2:12" s="30" customFormat="1" ht="25.5" customHeight="1">
      <c r="B6" s="43">
        <v>1</v>
      </c>
      <c r="C6" s="44"/>
      <c r="D6" s="45"/>
      <c r="E6" s="45">
        <f>G6+F6</f>
        <v>0</v>
      </c>
      <c r="F6" s="45"/>
      <c r="G6" s="45"/>
      <c r="H6" s="45"/>
      <c r="I6" s="45"/>
      <c r="J6" s="51"/>
      <c r="K6" s="45">
        <f>D6-I6+E6</f>
        <v>0</v>
      </c>
      <c r="L6" s="45"/>
    </row>
    <row r="7" spans="2:12" s="30" customFormat="1" ht="25.5" customHeight="1">
      <c r="B7" s="43">
        <v>2</v>
      </c>
      <c r="C7" s="46"/>
      <c r="D7" s="45"/>
      <c r="E7" s="45">
        <f aca="true" t="shared" si="0" ref="E7:E17">G7+F7</f>
        <v>0</v>
      </c>
      <c r="F7" s="45"/>
      <c r="G7" s="45"/>
      <c r="H7" s="47"/>
      <c r="I7" s="45"/>
      <c r="J7" s="51"/>
      <c r="K7" s="45">
        <f aca="true" t="shared" si="1" ref="K7:K17">D7-I7+E7</f>
        <v>0</v>
      </c>
      <c r="L7" s="45"/>
    </row>
    <row r="8" spans="2:12" s="30" customFormat="1" ht="25.5" customHeight="1">
      <c r="B8" s="43">
        <v>3</v>
      </c>
      <c r="C8" s="46"/>
      <c r="D8" s="45"/>
      <c r="E8" s="45">
        <f t="shared" si="0"/>
        <v>0</v>
      </c>
      <c r="F8" s="45"/>
      <c r="G8" s="45"/>
      <c r="H8" s="47"/>
      <c r="I8" s="45"/>
      <c r="J8" s="51"/>
      <c r="K8" s="45">
        <f t="shared" si="1"/>
        <v>0</v>
      </c>
      <c r="L8" s="45"/>
    </row>
    <row r="9" spans="2:12" s="30" customFormat="1" ht="25.5" customHeight="1">
      <c r="B9" s="43">
        <v>4</v>
      </c>
      <c r="C9" s="46"/>
      <c r="D9" s="45"/>
      <c r="E9" s="45">
        <f t="shared" si="0"/>
        <v>0</v>
      </c>
      <c r="F9" s="45"/>
      <c r="G9" s="45"/>
      <c r="H9" s="47"/>
      <c r="I9" s="45"/>
      <c r="J9" s="51"/>
      <c r="K9" s="45">
        <f t="shared" si="1"/>
        <v>0</v>
      </c>
      <c r="L9" s="45"/>
    </row>
    <row r="10" spans="2:12" s="30" customFormat="1" ht="25.5" customHeight="1">
      <c r="B10" s="43">
        <v>5</v>
      </c>
      <c r="C10" s="46"/>
      <c r="D10" s="45"/>
      <c r="E10" s="45">
        <f t="shared" si="0"/>
        <v>0</v>
      </c>
      <c r="F10" s="45"/>
      <c r="G10" s="45"/>
      <c r="H10" s="47"/>
      <c r="I10" s="45"/>
      <c r="J10" s="51"/>
      <c r="K10" s="45">
        <f t="shared" si="1"/>
        <v>0</v>
      </c>
      <c r="L10" s="45"/>
    </row>
    <row r="11" spans="2:12" s="30" customFormat="1" ht="25.5" customHeight="1">
      <c r="B11" s="43">
        <v>6</v>
      </c>
      <c r="C11" s="46"/>
      <c r="D11" s="45"/>
      <c r="E11" s="45">
        <f t="shared" si="0"/>
        <v>0</v>
      </c>
      <c r="F11" s="45"/>
      <c r="G11" s="45"/>
      <c r="H11" s="47"/>
      <c r="I11" s="45"/>
      <c r="J11" s="51"/>
      <c r="K11" s="45">
        <f t="shared" si="1"/>
        <v>0</v>
      </c>
      <c r="L11" s="45"/>
    </row>
    <row r="12" spans="2:12" s="30" customFormat="1" ht="25.5" customHeight="1">
      <c r="B12" s="43">
        <v>7</v>
      </c>
      <c r="C12" s="46"/>
      <c r="D12" s="45"/>
      <c r="E12" s="45">
        <f t="shared" si="0"/>
        <v>0</v>
      </c>
      <c r="F12" s="45"/>
      <c r="G12" s="45"/>
      <c r="H12" s="47"/>
      <c r="I12" s="45"/>
      <c r="J12" s="51"/>
      <c r="K12" s="45">
        <f t="shared" si="1"/>
        <v>0</v>
      </c>
      <c r="L12" s="45"/>
    </row>
    <row r="13" spans="2:12" s="30" customFormat="1" ht="25.5" customHeight="1">
      <c r="B13" s="43">
        <v>8</v>
      </c>
      <c r="C13" s="46"/>
      <c r="D13" s="45"/>
      <c r="E13" s="45">
        <f t="shared" si="0"/>
        <v>0</v>
      </c>
      <c r="F13" s="45"/>
      <c r="G13" s="45"/>
      <c r="H13" s="47"/>
      <c r="I13" s="45"/>
      <c r="J13" s="51"/>
      <c r="K13" s="45">
        <f t="shared" si="1"/>
        <v>0</v>
      </c>
      <c r="L13" s="45"/>
    </row>
    <row r="14" spans="2:12" s="30" customFormat="1" ht="25.5" customHeight="1">
      <c r="B14" s="43">
        <v>9</v>
      </c>
      <c r="C14" s="46"/>
      <c r="D14" s="45"/>
      <c r="E14" s="45">
        <f t="shared" si="0"/>
        <v>0</v>
      </c>
      <c r="F14" s="45"/>
      <c r="G14" s="45"/>
      <c r="H14" s="47"/>
      <c r="I14" s="45"/>
      <c r="J14" s="51"/>
      <c r="K14" s="45">
        <f t="shared" si="1"/>
        <v>0</v>
      </c>
      <c r="L14" s="45"/>
    </row>
    <row r="15" spans="2:12" s="30" customFormat="1" ht="25.5" customHeight="1">
      <c r="B15" s="43">
        <v>10</v>
      </c>
      <c r="C15" s="46"/>
      <c r="D15" s="45"/>
      <c r="E15" s="45">
        <f t="shared" si="0"/>
        <v>0</v>
      </c>
      <c r="F15" s="45"/>
      <c r="G15" s="45"/>
      <c r="H15" s="47"/>
      <c r="I15" s="45"/>
      <c r="J15" s="51"/>
      <c r="K15" s="45">
        <f t="shared" si="1"/>
        <v>0</v>
      </c>
      <c r="L15" s="45"/>
    </row>
    <row r="16" spans="2:12" s="30" customFormat="1" ht="25.5" customHeight="1">
      <c r="B16" s="43">
        <v>11</v>
      </c>
      <c r="C16" s="46"/>
      <c r="D16" s="45"/>
      <c r="E16" s="45">
        <f t="shared" si="0"/>
        <v>0</v>
      </c>
      <c r="F16" s="45"/>
      <c r="G16" s="45"/>
      <c r="H16" s="47"/>
      <c r="I16" s="45"/>
      <c r="J16" s="51"/>
      <c r="K16" s="45">
        <f t="shared" si="1"/>
        <v>0</v>
      </c>
      <c r="L16" s="45"/>
    </row>
    <row r="17" spans="2:12" s="30" customFormat="1" ht="25.5" customHeight="1">
      <c r="B17" s="43">
        <v>12</v>
      </c>
      <c r="C17" s="46"/>
      <c r="D17" s="45"/>
      <c r="E17" s="45">
        <f t="shared" si="0"/>
        <v>0</v>
      </c>
      <c r="F17" s="45"/>
      <c r="G17" s="45"/>
      <c r="H17" s="47"/>
      <c r="I17" s="45"/>
      <c r="J17" s="51"/>
      <c r="K17" s="45">
        <f t="shared" si="1"/>
        <v>0</v>
      </c>
      <c r="L17" s="45"/>
    </row>
    <row r="18" spans="2:12" s="30" customFormat="1" ht="22.5" customHeight="1">
      <c r="B18" s="48" t="s">
        <v>187</v>
      </c>
      <c r="C18" s="48"/>
      <c r="D18" s="49">
        <f>SUM(D6:D17)</f>
        <v>0</v>
      </c>
      <c r="E18" s="49">
        <f aca="true" t="shared" si="2" ref="E18:K18">SUM(E6:E17)</f>
        <v>0</v>
      </c>
      <c r="F18" s="49">
        <f t="shared" si="2"/>
        <v>0</v>
      </c>
      <c r="G18" s="49">
        <f t="shared" si="2"/>
        <v>0</v>
      </c>
      <c r="H18" s="49"/>
      <c r="I18" s="49">
        <f t="shared" si="2"/>
        <v>0</v>
      </c>
      <c r="J18" s="49"/>
      <c r="K18" s="49">
        <f t="shared" si="2"/>
        <v>0</v>
      </c>
      <c r="L18" s="49"/>
    </row>
    <row r="19" s="1" customFormat="1" ht="19.5" customHeight="1">
      <c r="A19" s="1" t="s">
        <v>182</v>
      </c>
    </row>
    <row r="20" s="1" customFormat="1" ht="13.5" customHeight="1">
      <c r="A20" s="1" t="s">
        <v>183</v>
      </c>
    </row>
  </sheetData>
  <sheetProtection/>
  <mergeCells count="9">
    <mergeCell ref="B2:L2"/>
    <mergeCell ref="E4:H4"/>
    <mergeCell ref="I4:J4"/>
    <mergeCell ref="B18:C18"/>
    <mergeCell ref="B4:B5"/>
    <mergeCell ref="C4:C5"/>
    <mergeCell ref="D4:D5"/>
    <mergeCell ref="K4:K5"/>
    <mergeCell ref="L4:L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23" sqref="A23:G23"/>
    </sheetView>
  </sheetViews>
  <sheetFormatPr defaultColWidth="9.00390625" defaultRowHeight="14.25"/>
  <cols>
    <col min="1" max="1" width="19.125" style="0" customWidth="1"/>
    <col min="2" max="2" width="18.00390625" style="0" customWidth="1"/>
    <col min="3" max="3" width="17.375" style="0" customWidth="1"/>
    <col min="4" max="4" width="18.875" style="2" customWidth="1"/>
    <col min="5" max="5" width="18.125" style="0" customWidth="1"/>
    <col min="6" max="6" width="10.125" style="0" customWidth="1"/>
    <col min="7" max="7" width="12.125" style="0" customWidth="1"/>
  </cols>
  <sheetData>
    <row r="1" spans="1:7" s="1" customFormat="1" ht="29.25" customHeight="1">
      <c r="A1" s="3" t="s">
        <v>189</v>
      </c>
      <c r="B1" s="26"/>
      <c r="C1" s="26"/>
      <c r="D1" s="26"/>
      <c r="E1" s="26"/>
      <c r="F1" s="26"/>
      <c r="G1" s="26"/>
    </row>
    <row r="2" spans="1:7" ht="20.25" customHeight="1">
      <c r="A2" s="6" t="s">
        <v>190</v>
      </c>
      <c r="B2" s="6"/>
      <c r="C2" s="6"/>
      <c r="D2" s="6"/>
      <c r="E2" s="6"/>
      <c r="F2" s="6"/>
      <c r="G2" s="6"/>
    </row>
    <row r="3" spans="1:7" ht="14.25">
      <c r="A3" s="14" t="s">
        <v>191</v>
      </c>
      <c r="B3" s="27" t="s">
        <v>192</v>
      </c>
      <c r="C3" s="14" t="s">
        <v>193</v>
      </c>
      <c r="D3" s="15" t="s">
        <v>194</v>
      </c>
      <c r="E3" s="14" t="s">
        <v>195</v>
      </c>
      <c r="F3" s="23" t="s">
        <v>196</v>
      </c>
      <c r="G3" s="24"/>
    </row>
    <row r="4" spans="1:7" ht="14.25">
      <c r="A4" s="14"/>
      <c r="B4" s="28"/>
      <c r="C4" s="14"/>
      <c r="D4" s="15"/>
      <c r="E4" s="14"/>
      <c r="F4" s="23" t="s">
        <v>197</v>
      </c>
      <c r="G4" s="7" t="s">
        <v>198</v>
      </c>
    </row>
    <row r="5" spans="1:7" ht="16.5" customHeight="1">
      <c r="A5" s="13"/>
      <c r="B5" s="13"/>
      <c r="C5" s="14"/>
      <c r="D5" s="15"/>
      <c r="E5" s="25"/>
      <c r="F5" s="18"/>
      <c r="G5" s="18"/>
    </row>
    <row r="6" spans="1:7" ht="16.5" customHeight="1">
      <c r="A6" s="13"/>
      <c r="B6" s="13"/>
      <c r="C6" s="14"/>
      <c r="D6" s="15"/>
      <c r="E6" s="25"/>
      <c r="F6" s="18"/>
      <c r="G6" s="18"/>
    </row>
    <row r="7" spans="1:7" ht="16.5" customHeight="1">
      <c r="A7" s="13"/>
      <c r="B7" s="13"/>
      <c r="C7" s="14"/>
      <c r="D7" s="15"/>
      <c r="E7" s="25"/>
      <c r="F7" s="18"/>
      <c r="G7" s="18"/>
    </row>
    <row r="8" spans="1:7" ht="16.5" customHeight="1">
      <c r="A8" s="13"/>
      <c r="B8" s="13"/>
      <c r="C8" s="14"/>
      <c r="D8" s="15"/>
      <c r="E8" s="25"/>
      <c r="F8" s="18"/>
      <c r="G8" s="18"/>
    </row>
    <row r="9" spans="1:7" ht="16.5" customHeight="1">
      <c r="A9" s="13"/>
      <c r="B9" s="13"/>
      <c r="C9" s="14"/>
      <c r="D9" s="15"/>
      <c r="E9" s="25"/>
      <c r="F9" s="18"/>
      <c r="G9" s="18"/>
    </row>
    <row r="10" spans="1:7" ht="16.5" customHeight="1">
      <c r="A10" s="13"/>
      <c r="B10" s="13"/>
      <c r="C10" s="14"/>
      <c r="D10" s="15"/>
      <c r="E10" s="25"/>
      <c r="F10" s="18"/>
      <c r="G10" s="18"/>
    </row>
    <row r="11" spans="1:7" ht="16.5" customHeight="1">
      <c r="A11" s="13"/>
      <c r="B11" s="13"/>
      <c r="C11" s="14"/>
      <c r="D11" s="15"/>
      <c r="E11" s="25"/>
      <c r="F11" s="18"/>
      <c r="G11" s="18"/>
    </row>
    <row r="12" spans="1:7" ht="16.5" customHeight="1">
      <c r="A12" s="13"/>
      <c r="B12" s="13"/>
      <c r="C12" s="14"/>
      <c r="D12" s="15"/>
      <c r="E12" s="25"/>
      <c r="F12" s="18"/>
      <c r="G12" s="18"/>
    </row>
    <row r="13" spans="1:7" ht="16.5" customHeight="1">
      <c r="A13" s="13"/>
      <c r="B13" s="13"/>
      <c r="C13" s="14"/>
      <c r="D13" s="15"/>
      <c r="E13" s="25"/>
      <c r="F13" s="18"/>
      <c r="G13" s="18"/>
    </row>
    <row r="14" spans="1:7" ht="16.5" customHeight="1">
      <c r="A14" s="13"/>
      <c r="B14" s="13"/>
      <c r="C14" s="14"/>
      <c r="D14" s="15"/>
      <c r="E14" s="25"/>
      <c r="F14" s="18"/>
      <c r="G14" s="18"/>
    </row>
    <row r="15" spans="1:7" ht="16.5" customHeight="1">
      <c r="A15" s="13"/>
      <c r="B15" s="13"/>
      <c r="C15" s="14"/>
      <c r="D15" s="15"/>
      <c r="E15" s="25"/>
      <c r="F15" s="18"/>
      <c r="G15" s="18"/>
    </row>
    <row r="16" spans="1:7" ht="16.5" customHeight="1">
      <c r="A16" s="13"/>
      <c r="B16" s="13"/>
      <c r="C16" s="14"/>
      <c r="D16" s="15"/>
      <c r="E16" s="25"/>
      <c r="F16" s="18"/>
      <c r="G16" s="18"/>
    </row>
    <row r="17" spans="1:7" ht="16.5" customHeight="1">
      <c r="A17" s="13"/>
      <c r="B17" s="13"/>
      <c r="C17" s="14"/>
      <c r="D17" s="15"/>
      <c r="E17" s="25"/>
      <c r="F17" s="18"/>
      <c r="G17" s="18"/>
    </row>
    <row r="18" spans="1:7" ht="16.5" customHeight="1">
      <c r="A18" s="13"/>
      <c r="B18" s="13"/>
      <c r="C18" s="14"/>
      <c r="D18" s="15"/>
      <c r="E18" s="25"/>
      <c r="F18" s="18"/>
      <c r="G18" s="18"/>
    </row>
    <row r="19" spans="1:7" ht="16.5" customHeight="1">
      <c r="A19" s="13"/>
      <c r="B19" s="13"/>
      <c r="C19" s="14"/>
      <c r="D19" s="15"/>
      <c r="E19" s="25"/>
      <c r="F19" s="18"/>
      <c r="G19" s="18"/>
    </row>
    <row r="20" spans="1:7" ht="16.5" customHeight="1">
      <c r="A20" s="13"/>
      <c r="B20" s="13"/>
      <c r="C20" s="14"/>
      <c r="D20" s="15"/>
      <c r="E20" s="25"/>
      <c r="F20" s="18"/>
      <c r="G20" s="18"/>
    </row>
    <row r="21" spans="1:7" ht="16.5" customHeight="1">
      <c r="A21" s="13"/>
      <c r="B21" s="13"/>
      <c r="C21" s="14"/>
      <c r="D21" s="15"/>
      <c r="E21" s="25"/>
      <c r="F21" s="18"/>
      <c r="G21" s="18"/>
    </row>
    <row r="22" spans="1:5" s="1" customFormat="1" ht="16.5" customHeight="1">
      <c r="A22" s="1" t="s">
        <v>199</v>
      </c>
      <c r="C22" s="22"/>
      <c r="E22" s="22"/>
    </row>
    <row r="23" spans="1:7" s="1" customFormat="1" ht="16.5" customHeight="1">
      <c r="A23" s="29" t="s">
        <v>200</v>
      </c>
      <c r="B23" s="29"/>
      <c r="C23" s="29"/>
      <c r="D23" s="29"/>
      <c r="E23" s="29"/>
      <c r="F23" s="29"/>
      <c r="G23" s="29"/>
    </row>
  </sheetData>
  <sheetProtection/>
  <mergeCells count="9">
    <mergeCell ref="A1:G1"/>
    <mergeCell ref="A2:G2"/>
    <mergeCell ref="F3:G3"/>
    <mergeCell ref="A23:G2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剑胆琴心</cp:lastModifiedBy>
  <cp:lastPrinted>2016-12-15T06:51:26Z</cp:lastPrinted>
  <dcterms:created xsi:type="dcterms:W3CDTF">2005-12-16T02:14:55Z</dcterms:created>
  <dcterms:modified xsi:type="dcterms:W3CDTF">2021-01-07T06:04:33Z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