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附件1 专项资金评价指标体系" sheetId="1" r:id="rId1"/>
    <sheet name="附件" sheetId="2" state="hidden" r:id="rId2"/>
  </sheets>
  <definedNames>
    <definedName name="_xlnm.Print_Area" localSheetId="0">'附件1 专项资金评价指标体系'!$B$1:$N$27</definedName>
    <definedName name="_xlnm.Print_Titles" localSheetId="0">'附件1 专项资金评价指标体系'!$1:$6</definedName>
  </definedNames>
  <calcPr fullCalcOnLoad="1"/>
</workbook>
</file>

<file path=xl/sharedStrings.xml><?xml version="1.0" encoding="utf-8"?>
<sst xmlns="http://schemas.openxmlformats.org/spreadsheetml/2006/main" count="283" uniqueCount="189">
  <si>
    <t>附件1</t>
  </si>
  <si>
    <t>青岛市商务局2020年对外经贸发展资金-短期出口信用险项目绩效评价指标体系评分表</t>
  </si>
  <si>
    <t>预算单位：（公章）</t>
  </si>
  <si>
    <t>青岛市商务局</t>
  </si>
  <si>
    <t>预算项目：2020年外经贸发展资金（出口信用险）</t>
  </si>
  <si>
    <t>评级:</t>
  </si>
  <si>
    <t>一级指标</t>
  </si>
  <si>
    <t>二级指标</t>
  </si>
  <si>
    <t>三级指标</t>
  </si>
  <si>
    <t>四级指标</t>
  </si>
  <si>
    <t>分值</t>
  </si>
  <si>
    <t>指标解释</t>
  </si>
  <si>
    <t>标杆值</t>
  </si>
  <si>
    <t>评价标准</t>
  </si>
  <si>
    <t>指标值</t>
  </si>
  <si>
    <t>得分</t>
  </si>
  <si>
    <t>评价依据</t>
  </si>
  <si>
    <t>名称</t>
  </si>
  <si>
    <t>**</t>
  </si>
  <si>
    <t>决策</t>
  </si>
  <si>
    <t>项目立项</t>
  </si>
  <si>
    <t>立项依据充分性</t>
  </si>
  <si>
    <t>-</t>
  </si>
  <si>
    <t>项目立项是否符合法律法规、相关政策、发展规划以及部门职责，用以反映和考核项目立项依据情况。</t>
  </si>
  <si>
    <t>充分</t>
  </si>
  <si>
    <t>项目立项（1）符合国家法律法规、国民经济发展规划和相关政策；
（2）符合行业发展规划和政策要求；
（3）与部门职责范围相符，属于部门履职所需；
（4）属于公共财政支持范围，符合中央、地方事权支出责任划分原则。（5）与相关部门同类项目或部门内部相关项目不重复。
上述5项均满足，得0.5分，否则，不得分。</t>
  </si>
  <si>
    <t>（1）2019年3月第十三届全国人民代表大会第二次会议《政府工作报告》中第九条
（2）2019年7月10日国务院总理李克强主持召开国务院常务会议
（3）中共青岛市委办公厅、青岛市人民政府办公厅印发《关于落实支持新旧动能转换重大工程财政政策的实施意见》的通知（青办发〔2018〕47号）第44条
（4）《青岛市国际航运贸易金融创新中心建设攻势作战方案》</t>
  </si>
  <si>
    <t>立项程序规范性</t>
  </si>
  <si>
    <t>项目申请、设立过程是否符合相关要求，用以反映和考核项目立项的规范情况。</t>
  </si>
  <si>
    <t>规范</t>
  </si>
  <si>
    <t>（1）按照规定的程序申请设立；
（2）审批文件、材料符合相关要求；
（3）事前已经过必要的可行性研究、专家论证、风险评估、绩效评估、集体决策。
每发现1项重要性程序或文件缺失扣0.5分,扣完为止</t>
  </si>
  <si>
    <t>青岛市商务局  青岛市财政局《关于做好落实扶持企业投保短期出口信用保险政策工作的通知》(青商贸字[2019]6号)</t>
  </si>
  <si>
    <t>绩效目标</t>
  </si>
  <si>
    <t>绩效目标合理性</t>
  </si>
  <si>
    <t>项目所设定的绩效目标是否依据充分，是否符合客观实际，用以反映和考核项目绩效目标与项目实施的相符情况。</t>
  </si>
  <si>
    <t>合理</t>
  </si>
  <si>
    <r>
      <t>（1）项目设定绩效目标;
（2）绩效目标符合国家法律法规、国民经济和社会发展总体规划；
（3）符合部门制定的总目标、年度目标实施规划;
（4）</t>
    </r>
    <r>
      <rPr>
        <sz val="10"/>
        <color indexed="10"/>
        <rFont val="仿宋"/>
        <family val="3"/>
      </rPr>
      <t>项目绩效目标预期产出效益符合正常的业绩水平</t>
    </r>
    <r>
      <rPr>
        <sz val="10"/>
        <rFont val="仿宋"/>
        <family val="3"/>
      </rPr>
      <t>;
（5）绩效目标与预算确定的项目投资额或资金量相匹配
上述5项均满足，得1分；第(1)项不满足，不得分；
(2)-(5)项每发现一项不满足,扣0.2分</t>
    </r>
  </si>
  <si>
    <t>扶持非小微企业信用保险的外贸企业数量超过280家，非小微企业出口信用保险承保额超过62亿美元，远低于实际完成值，该绩效目标值较低。</t>
  </si>
  <si>
    <t>(1)2020年度项目预算申请与批复文件
(2)项目专项资金绩效自评报告</t>
  </si>
  <si>
    <t>绩效指标明确性</t>
  </si>
  <si>
    <t>依据绩效目标设定的绩效指标是否合理、清晰、细化、可衡量等，用以反映和考核项目绩效目标的明细化情况</t>
  </si>
  <si>
    <t>明确</t>
  </si>
  <si>
    <t>（1）专项资金绩效目标细化分解为具体的工作任务；绩效指标合理，以清晰、可衡量的指标值予以体现。是，得1分；指标不合理，不够细化或量化，扣0.5分
（2）指标值与部门年度的任务数或计划数相对应；与本年度部门预算资金相匹配。是，得1分；有1项不符合，扣0.5分</t>
  </si>
  <si>
    <t>合理明确</t>
  </si>
  <si>
    <t>资金投入</t>
  </si>
  <si>
    <t>预算编制科学性</t>
  </si>
  <si>
    <t>项目预算编制是否经过科学论证、有明确标准，资金额度与年度目标是否相适应，用以反映和考核项目预算编制的科学性、合理性情况。</t>
  </si>
  <si>
    <t>科学
合理</t>
  </si>
  <si>
    <r>
      <t>（1）预算编制经过科学论证；
（2）预算内容与项目内容匹配；
（3）</t>
    </r>
    <r>
      <rPr>
        <sz val="10"/>
        <color indexed="10"/>
        <rFont val="仿宋"/>
        <family val="3"/>
      </rPr>
      <t>预算额度测算依据充分，按照标准编制；</t>
    </r>
    <r>
      <rPr>
        <sz val="10"/>
        <rFont val="仿宋"/>
        <family val="3"/>
      </rPr>
      <t xml:space="preserve">
（4）预算确定的项目投资额或资金量与工作任务相匹配。
各项均符合，得2分；每发现1项不符或不明确扣0.5分，扣完为止。</t>
    </r>
  </si>
  <si>
    <t>未取得2019年已开展外贸企业投保短期出口信用保险情况的测算资料。评价范围受限。扣0.5分</t>
  </si>
  <si>
    <t>（1）2020年度项目预算申请与批复文件
（2）项目专项资金绩效自评报告</t>
  </si>
  <si>
    <t>资金分配合理性</t>
  </si>
  <si>
    <t>主要包括预算资金分配依据是否充分，分配额度是否合理；资金分配和使用是否符合预算确定的支出用途，是否做到专款专用。</t>
  </si>
  <si>
    <r>
      <t>（1）预算资金分配依据充分；
（2）</t>
    </r>
    <r>
      <rPr>
        <sz val="10"/>
        <color indexed="10"/>
        <rFont val="仿宋"/>
        <family val="3"/>
      </rPr>
      <t>资金分配和使用符合预算确定的支出用途，做到专款专用。
（3）资金分配额度合理。</t>
    </r>
    <r>
      <rPr>
        <sz val="10"/>
        <rFont val="仿宋"/>
        <family val="3"/>
      </rPr>
      <t xml:space="preserve">
各项均符合，得3分；每发现1项不符合扣1分，扣完为止</t>
    </r>
  </si>
  <si>
    <t>过程</t>
  </si>
  <si>
    <t>资金管理</t>
  </si>
  <si>
    <t>资金到位情况</t>
  </si>
  <si>
    <t>实际到位资金与计划投入资金的比率，用以反映和考核资金落实情况对项目实施的总体保障程度。
资金到位率=（实际到位资金/计划投入资金）*100%
实际到位资金：2020年内落实到项目的资金。
计划投入资金：2020年计划投入到项目的资金。一般以项目预算或合同约定为参考。</t>
  </si>
  <si>
    <t>资金到位率100%，得满分；因各级财政部门原因造成资金未及时到达项目单位的不扣分；属主管部门及其他原因造成资金未及时到达项目单位，满分乘以到位率；</t>
  </si>
  <si>
    <t>8960.86/8980=99.78%</t>
  </si>
  <si>
    <t>（1）2020年度项目预算申请与批复文件
（2）2020年度项目资金支付资料</t>
  </si>
  <si>
    <t>预算执行率</t>
  </si>
  <si>
    <t>项目预算资金是否按照计划执行，用以反映或考核项目预算执行情况。
预算执行率=（实际支出资金/预算资金）*100%
实际支出资金：2020年内项目实际拨付的资金。
预算资金：2020年项目预算金额</t>
  </si>
  <si>
    <t>预算执行率达到100%,得满分;每降低1%扣分:满分值乘以5%,扣完为止</t>
  </si>
  <si>
    <t>8,611.05÷8,980.00=95.89%</t>
  </si>
  <si>
    <t>（1）2020年度项目预算申请与批复文件
（2）项目资金支付资料</t>
  </si>
  <si>
    <t>资金使用合规性</t>
  </si>
  <si>
    <t>项目资金使用是否符合相关的财务管理制度规定，用以反映和考核项目资金的规范运行情况。</t>
  </si>
  <si>
    <t>合规</t>
  </si>
  <si>
    <r>
      <t>（1）符合国家财经法规和财务管理制度以及有关专项资金管理办法的规定；
（2）资金的拨付有完整的审批程序和手续；
（3）</t>
    </r>
    <r>
      <rPr>
        <sz val="10"/>
        <color indexed="10"/>
        <rFont val="仿宋"/>
        <family val="3"/>
      </rPr>
      <t>符合项目预算批复或合同规定的用途；</t>
    </r>
    <r>
      <rPr>
        <sz val="10"/>
        <rFont val="仿宋"/>
        <family val="3"/>
      </rPr>
      <t xml:space="preserve">
（4）</t>
    </r>
    <r>
      <rPr>
        <sz val="10"/>
        <color indexed="10"/>
        <rFont val="仿宋"/>
        <family val="3"/>
      </rPr>
      <t>不存在截留、挤占、挪用、虚列支出等情况。</t>
    </r>
    <r>
      <rPr>
        <sz val="10"/>
        <rFont val="仿宋"/>
        <family val="3"/>
      </rPr>
      <t xml:space="preserve">
第（1）、（3）或（4）项任一项不满足，均属严重违规事项，本项指标不得分；第（2）项不满足，每发现一处扣0.5分，扣完为止。</t>
    </r>
  </si>
  <si>
    <t>（1）2020年度青岛市财政局预算批复文件
（2）专项资金管理办法
（3）项目资金支付凭证</t>
  </si>
  <si>
    <t>组织实施</t>
  </si>
  <si>
    <t>管理制度健全性</t>
  </si>
  <si>
    <t>项目实施单位的财务和业务管理是否健全，用以反映和考核财务和业务管理制度对项目顺利实施的保障情况。</t>
  </si>
  <si>
    <t>健全</t>
  </si>
  <si>
    <t>（1）已制定或具有相应的财务和业务管理制度；
（2）财务和业务管理制度合法、合规、完整；
（3）牵头跨部门资金应建立组织制度、协同推进等相关机制
非常健全，得满分；重要制度缺失，每发现1项扣1分；未达到合法、合规，每发现1项扣0.5分；扣完为止</t>
  </si>
  <si>
    <t>（1）内控管理手册或管理制度、内控评价资料
（2）青岛市商务局  青岛市财政局《关于做好落实扶持企业投保短期出口信用保险政策工作的通知》(青商贸字[2019]6号)
（3）青岛市商务局《关于做好2019年度外贸企业投保短期出口信用保险支持项目申报工作的通知》</t>
  </si>
  <si>
    <t>制度执行有效性</t>
  </si>
  <si>
    <t>包括资金管理办法、管理措施的合理性和适用性；项目从申报立项到执行结束的监管过程是否严格规范、程序是否合规。用以反映和考核相关管理制度的有效执行情况</t>
  </si>
  <si>
    <t>有效</t>
  </si>
  <si>
    <t>（1）遵循相关法律法规和相关管理规定；
（2）项目调整及支出调整手续完备；
（3）项目合同书、验收报告、技术鉴定、申报审核等资料齐全并及时归档；
（4）项目实施的人员条件、场地设备、信息支撑等落实到位；
（5）项目组织制度、协调推进等制度落实到位；
（6）项目监管严格规范、程序合规
项目制度执行有效，得满分；项目监管缺失或不到位，扣3分；重要制度未执行或重要资料缺失每发现1项扣1分；扣完为止</t>
  </si>
  <si>
    <t>部分制度未有效执行；缺乏后续监管</t>
  </si>
  <si>
    <t>（1）内控管理手册或管理制度、内控评价资料
（2）青岛市商务局  青岛市财政局《关于做好落实扶持企业投保短期出口信用保险政策工作的通知》(青商贸字[2019]6号)
（3）青岛市商务局《关于做好2019年度外贸企业投保短期出口信用保险支持项目申报工作的通知》
（4）现场评价资料</t>
  </si>
  <si>
    <t>产出</t>
  </si>
  <si>
    <t>产出数量</t>
  </si>
  <si>
    <t>实际完成率</t>
  </si>
  <si>
    <t>扶持外贸企业数量</t>
  </si>
  <si>
    <t>项目实施的实际产出数与计划产出数的比率，用以反映和考核项目产出数量目标的实现程度。
实际完成率=（实际产出数/计划产出数）*100%
实际产出数：一定时期（本年度或项目期）内项目实际产出的产品或提供的服务数量。本项目指2020年实际扶持的外贸企业数量
计划产出数：项目绩效目标确定的在一定时期（本年度或项目期）内计划产出的产品或提供服务数量。本项目指2020年计划扶持的外贸企业数量</t>
  </si>
  <si>
    <t>①实际完成率≥100% 得满分；②每低于1%扣分：满分乘以5%，扣完为止</t>
  </si>
  <si>
    <t>（1）2020年项目专项资金绩效目标
（2）2019年度项目计划或任务
（3）2020年项目专项资金绩效评价报告
（4）现场评价资料</t>
  </si>
  <si>
    <t>产出质量</t>
  </si>
  <si>
    <t>质量达标率</t>
  </si>
  <si>
    <t>扶持对象政策符合度</t>
  </si>
  <si>
    <t>项目完成的质量达标产出数与实际产出数的比率，用以反映和考核项目产出质量目标的实际程度。
质量达标率=（质量达标产出数/实际产出数）*100%
质量达标产出数：2020年内实际达到既定质量标准的产品或服务数量。既定质量标准是指项目实施单位设立绩效目标时依据计划标准、行业标准、历史标准或其他标准而设定的绩效指标值。
本项目指2020年获得补助的外贸企业中符合扶持条件的企业数量与实际获得补助的数量比率</t>
  </si>
  <si>
    <t>项目验收及现场评价情况，①质量达标率100%，得满分；②每发现1处不达标的状况，扣1分，扣完为止</t>
  </si>
  <si>
    <t>未能取得扶持企业无违法违规行为审核记录，评价范围受限</t>
  </si>
  <si>
    <t>（1）2020年项目专项资金绩效目标
（2）2019年度项目产出资料
（3）2020年项目专项资金绩效评价报告
（4）现场评价资料
 (5)青岛市商务局  青岛市财政局《关于做好落实扶持企业投保短期出口信用保险政策工作的通知》(青商贸字[2019]6号)</t>
  </si>
  <si>
    <t>产出时效</t>
  </si>
  <si>
    <t>完成及时性</t>
  </si>
  <si>
    <t>补助资金发放及时性</t>
  </si>
  <si>
    <t>项目实际完成时间与计划完成时间的比较，考察项目是否按照文件或批复等相关规定及时完成，用以反映和考核项目产出时效目标的实现程度。
完成及时率=实际产出数/计划时间内应完成产出数×100%
实际完成产出数：项目实施单位在计划时间内实际完成的产出数。本项目指2020年度6月实际支付的补助资金
计划完成产出数：项目实施计划或相关规定时间内应完成的产出数。本项目指2020年6月应支付的补助资金</t>
  </si>
  <si>
    <t>6月底支付100%</t>
  </si>
  <si>
    <t>①完成及时率≥100% 得4分；  ②每降低1%扣分：满分乘以5% ，扣完为止</t>
  </si>
  <si>
    <r>
      <t>2020年7月完成，晚1个月。2168.90</t>
    </r>
    <r>
      <rPr>
        <sz val="10"/>
        <rFont val="Arial"/>
        <family val="2"/>
      </rPr>
      <t>÷</t>
    </r>
    <r>
      <rPr>
        <sz val="10"/>
        <rFont val="仿宋"/>
        <family val="3"/>
      </rPr>
      <t>9060.86=24.2%</t>
    </r>
  </si>
  <si>
    <t>效  果</t>
  </si>
  <si>
    <t>项目
效益</t>
  </si>
  <si>
    <t>经济效益</t>
  </si>
  <si>
    <t>扶持政策对拉动外贸出口增长的效应</t>
  </si>
  <si>
    <t>全市近三年外贸出口增长率=1/2[(2019年出口额/2018年出口额)+(2020年出口额/2019年出口额）]-1   考察项目专项资金对稳定外贸出口增长、进一步扩大出口规模的影响程度。
近三年，指2018-2020年三个年度全市外贸出口金额。</t>
  </si>
  <si>
    <t>≧10%</t>
  </si>
  <si>
    <t>近三年外贸出口增长率≧10%,得满分;每降低1%扣分:满足分乘以5%,扣完为止</t>
  </si>
  <si>
    <t>近三年外贸出口统计数据</t>
  </si>
  <si>
    <t>对扩大短期出口信用保险规模和覆盖面的效应</t>
  </si>
  <si>
    <t>全市短期出口信用保险承保保额   考察项目专项资金对扩大短期出口信用保险规模和覆盖面的影响程度</t>
  </si>
  <si>
    <t>≧62亿美元</t>
  </si>
  <si>
    <t>青岛市2019年非小微短期出口信用保险承保保额≧62亿美元,得满分;每降低1%扣分:满足分乘以5%,扣完为止</t>
  </si>
  <si>
    <t>90亿美元</t>
  </si>
  <si>
    <t>（1）短期出口信用保险投保情况
（2）2020年短期出口信用险专项资金绩效报告</t>
  </si>
  <si>
    <t>对降低外贸企业投保成本的效应</t>
  </si>
  <si>
    <t>2020年信用保险机构短期出口信用保险费率水平，与行业平均水平相比较。考虑项目专项资金对鼓励出口信用保险机构降低投保成本，扩大保险覆盖面的影响程度</t>
  </si>
  <si>
    <t>≦0.03%</t>
  </si>
  <si>
    <t>小微企业短期出口信用保险费率≦0.03%,得满分;每高于0.01%,扣分:满分乘以10%,扣完为止</t>
  </si>
  <si>
    <t>（1）2020年项目专项资金绩效目标
（2）2019年度项目产出资料
（3）2020年项目专项资金绩效评价报告
（4）现场评价资料
 (5)青岛市商务局  青岛市财政局《关于做好落实扶持企业投保短期出口信用保险政策工作的通知》(青商贸字[2019]6号)
(6)近三年短期出口信用保险费率</t>
  </si>
  <si>
    <t>社会效益</t>
  </si>
  <si>
    <t>降低出口风险，提振企业扩大出口信心</t>
  </si>
  <si>
    <t>反映和考察项目专项资金对进一步发挥信用风险补偿机制，规避贸易风险，提振企业扩大出口信心的影响程度</t>
  </si>
  <si>
    <t>提升</t>
  </si>
  <si>
    <t>短期出口信用保险保障涵盖范围不断扩大，帮助企业降低出口风险，极大满足企业对出口信用风险的规避需求  
  结合问卷调整、保险理赔情况进行评价，显著提升 6分，比较显著3分，不显著0分</t>
  </si>
  <si>
    <t>显著提升</t>
  </si>
  <si>
    <t>加强宣传推动,出口信用保险的影响进一步扩大</t>
  </si>
  <si>
    <t>政策知晓度 考察短期出口信用保险政策的宣传和组织发动情况，进一步扩大社会影响
政策知晓度=1*A级调查比率+0.8*B级调查比率+0.6*C级调查比率+（-1）*D级调查比率</t>
  </si>
  <si>
    <t>&gt;90%</t>
  </si>
  <si>
    <t>政策知晓度得分=满分值*政策知晓度</t>
  </si>
  <si>
    <t>（1）满意度问卷调查 
（2）现场评价资料</t>
  </si>
  <si>
    <t>可持续性效益</t>
  </si>
  <si>
    <t>项目政策及运行机制的可持续性</t>
  </si>
  <si>
    <t>考察项目后续运行机制及成效发挥的可持续性影响</t>
  </si>
  <si>
    <t>显著</t>
  </si>
  <si>
    <t>（1）外贸出口结构持续优化；
（2）市场主体活力持续增强。
两条均满足，非常显著，得3-4分；比较显著，得2-1分；不显著，得0分。</t>
  </si>
  <si>
    <t>比较显著
小微企业承保额受限制,影响项目可持续效益的进一步发挥</t>
  </si>
  <si>
    <t>（1）专项资金绩效自评报告
（2）现场评价资料</t>
  </si>
  <si>
    <t>满意度</t>
  </si>
  <si>
    <t>社会公众或服务对象满意度</t>
  </si>
  <si>
    <t>社会公众或部门的服务对象对项目实施效果的满意程度。一般采取社会调查的方式。
本项目指短期出口信用保险扶持政策影响到的外贸企业。</t>
  </si>
  <si>
    <t>得分=满意度×20。满意度=1*A级满意度调查比率+0.8*B级满意度调查比率+0.6*C级满意度调查比率+（-1）*D级满意度调查比率     各级满意度调查比率=本评审对应满意度问卷用户所选择该对应级数的权重</t>
  </si>
  <si>
    <t>满意度问卷调查</t>
  </si>
  <si>
    <t>青岛市商务局2020年外经贸发展资金（出口信用险）项目绩效评价指标体系评分表</t>
  </si>
  <si>
    <t>投入</t>
  </si>
  <si>
    <t>项目立项符合国家法律法规、国民经济发展规划和相关政策；符合行业发展规划和政策要求；与部门职责范围相符，属于部门履职所需；属于公共财政支持范围，符合中央、地方事权支出责任划分原则。立项依据充分得0.5分，否则，不得分。</t>
  </si>
  <si>
    <t>按照规定的程序申请设立；审批文件、材料符合相关要求；事前已经过必要的可行性研究、专家论证、风险评估、绩效评估、集体决策。
每发现1项重要性程序或文件缺失扣0.5分,扣完为止</t>
  </si>
  <si>
    <t>符合国家法律法规、国民经济和社会发展总体规划；符合部门制定的总目标、年度目标实施规划。
是，得1分；否，不得分；依据不充分或相关性不强，根据合理性程度酌情得分。</t>
  </si>
  <si>
    <t>依据绩效目标设定的绩效指标是否清晰、细化、可衡量等，用以反映和考核项目绩效目标的明细化情况</t>
  </si>
  <si>
    <t>（1）专项资金绩效目标细化分解为具体的工作任务；清晰、可衡量的指标值予以体现。是，得1分；指标不够细化或量化，扣0.5分
（2）与部门年度的任务数或计划数相对应；与本年度部门预算资金相匹配。是，得1分；有1项不符合，扣0.5分</t>
  </si>
  <si>
    <t>预算编制经过科学论证；预算内容与项目内容匹配；预算额度测算依据充分，按照标准编制；预算确定的项目投资额或资金量与工作任务相匹配。各项均符合，得1分；每发现1项不符或不明确扣0.5分，扣完为止。</t>
  </si>
  <si>
    <t>主要包括预算资金分配依据是否充分，分配额度是否合理；资金是否及时足额到位，使用是否符合预算确定的支出用途，是否做到专款专用。</t>
  </si>
  <si>
    <t>（1）预算资金分配依据充分；资金分配额度合理。
（2）资金及时足额到位，使用符合预算确定的支出用途，做到专款专用。
各项均符合，得4分；每发现1处不符合扣0.5分，扣完为止</t>
  </si>
  <si>
    <t>预算批复</t>
  </si>
  <si>
    <t>实际到位资金与计划投入资金的比率，用以反映和考核资金落实情况对项目实施的总体保障程度。</t>
  </si>
  <si>
    <t>资金到位率=（实际到位资金/计划投入资金）*100%
实际到位资金：2019年内落实到项目的资金。
计划投入资金：2019年计划投入到项目的资金。一般以项目预算或合同约定为参考。
资金到位率100%，得1分；因各级财政部门原因造成资金未及时到达项目单位的不扣分；属主管部门及其他原因造成资金未及时到达项目单位，满分乘以到位率；</t>
  </si>
  <si>
    <t xml:space="preserve">预算批复
</t>
  </si>
  <si>
    <t>项目预算资金是否按照计划执行，用以反映或考核项目预算执行情况。</t>
  </si>
  <si>
    <t>预算执行率=（实际支出资金/预算资金）*100%
实际支出资金：2019年内项目实际拨付的资金。
预算资金：2019年项目预算金额
预算执行率&lt;80%，得0分，≧80%以上，每提高5%得1分。</t>
  </si>
  <si>
    <t>281.10/281.10=100%</t>
  </si>
  <si>
    <t>符合国家财经法规和财务管理制度以及有关专项资金管理办法的规定；资金的拨付有完整的审批程序和手续；符合项目预算批复或合同规定的用途；不存在截留、挤占、挪用、虚列支出等情况。项目资金使用不合规的，每发现一处扣0.5分；发现挤占、挪用、截留、改变用途问题，发现一处则扣1分，扣完为止。</t>
  </si>
  <si>
    <t>预算批文、专项资金管理办法、支付凭证</t>
  </si>
  <si>
    <t>已制定或具有相应的财务和业务管理制度；财务和业务管理制度合法、合规、完整。非常健全，得1.5分；重要制度缺失，每发现1项扣1分；未达到合法、合规，每发现1项扣0.5分；</t>
  </si>
  <si>
    <t>包括资金管理办法、管理措施的合理性和适用性；项目从申报立项到执行结束的监管过程是否严格规范、程序是否合规。</t>
  </si>
  <si>
    <t>遵循相关法律法规和相关管理规定；项目调整及支出调整手续完备；项目合同书、验收报告、技术鉴定等资料齐全并及时归档；项目实施的人员条件、场地设备、信息支撑等落实到位。
项目制度执行有效，得1.5分；重要制度未执行或重要资料缺失每发现1项扣0.5分；无验收手续的，扣1分；扣完为止</t>
  </si>
  <si>
    <t>资助奖励资金的财务处理是否正确,扣0.5</t>
  </si>
  <si>
    <t>项目实施的实际产出数与计划产出数的比率，用以反映和考核项目产出数量目标的实现程度。</t>
  </si>
  <si>
    <t>实际完成率=（实际产出数/计划产出数）*100%
实际产出数：2019年实际奖补的企业数量
计划产出数：2019年计划奖补的企业数量
①实际完成率≥100% 得4分；  ②90（含）-100% 得3分； ③80%（含）-90% 得2分；④60%（含）-80% 得1分；⑤实际完成率＜60%，不得分</t>
  </si>
  <si>
    <t>项目完成的质量达标产出数与实际产出数的比率，用以反映和考核项目产出质量目标的实际程度。</t>
  </si>
  <si>
    <t>质量达标率=（质量达标产出数/实际产出数）*100%
质量达标产出数：2019年内实际达到既定质量标准的产品或服务数量。既定质量标准是指项目实施单位设立绩效目标时依据计划标准、行业标准、历史标准或其他标准而设定的绩效指标值。
项目验收及现场评价情况，每发现1处验收不达标的状况，扣1分</t>
  </si>
  <si>
    <t>项目实际完成时间与计划完成时间的比较，用以反映和考核项目产出时效目标的实现程度。</t>
  </si>
  <si>
    <t>完成及时率=[(计划完成时间-实际完成时间)/计划完成时间]×100%
实际完成时间：项目实施单位完成该项目实际所耗用的时间；
计划完成时间：按照项目实施计划或相关规定完成该项目所需的时间。
①完成及时率≥100% 得4分；  ②90（含）-100% 得3分； ③80%（含）-90% 得2分；④60%（含）-80% 得1分；⑤完成及时率＜60%，不得分</t>
  </si>
  <si>
    <t>2019-6-28日</t>
  </si>
  <si>
    <t>履职效益
(不低于20分)</t>
  </si>
  <si>
    <t>部门履行职责对社会所带来的直接或间接影响。</t>
  </si>
  <si>
    <t>全区标准化意识不断增强(5分)；
标准化在全区经济和社会发展中的认知度和普及率不断提高(5分)；政策知晓度
得分=5*政策知晓度  政策知晓度=1*A级调查比率+0.8*B级调查比率+0.6*C级调查比率+（-1）*D级调查比率</t>
  </si>
  <si>
    <t>政策知晓度=1*38.64%+0.8*33.33%+0.6*14.39%+（-1）*13.64%=61%
得分=5*61%=3.05</t>
  </si>
  <si>
    <t>公众问卷调查</t>
  </si>
  <si>
    <t>全区承担国际、国家、省、市标准化项目逐年增加；获得青岛市标准化资助奖励、及2A级标准化良好行为证书的单位数量逐年递增
得满分；每降低5%扣2分，扣完为止</t>
  </si>
  <si>
    <t>各项指标均逐年增加</t>
  </si>
  <si>
    <t>2020年工作总结</t>
  </si>
  <si>
    <t>部门履行职责对可持续性发展所带来的直接或间接影响。</t>
  </si>
  <si>
    <t>促进城阳区标准化体系建设；逐步形成标准化引领作用
可持续性效益非常显著，得15分；比较显著，得6-14分；不显著，得0分。</t>
  </si>
  <si>
    <t>尚未形成标准化体系建设机制，比较显著</t>
  </si>
  <si>
    <t>社会公众或部门的服务对象对部门履职效果的满意程度。</t>
  </si>
  <si>
    <t>社会公众或服务对象是指部门履行职责而影响到的部门、群体或个人。一般采取社会调查的方式。本项目面向资助奖励对象进行满意度调查
得分=满意度×20。满意度=1*A级满意度调查比率+0.8*B级满意度调查比率+0.6*C级满意度调查比率+（-1）*D级满意度调查比率     各级满意度调查比率=本评审对应满意度问卷用户所选择该对应级数的权重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</si>
</sst>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8">
    <font>
      <sz val="12"/>
      <name val="宋体"/>
      <family val="0"/>
    </font>
    <font>
      <sz val="11"/>
      <name val="宋体"/>
      <family val="0"/>
    </font>
    <font>
      <sz val="10"/>
      <name val="仿宋"/>
      <family val="3"/>
    </font>
    <font>
      <b/>
      <sz val="10"/>
      <name val="黑体"/>
      <family val="3"/>
    </font>
    <font>
      <b/>
      <sz val="16"/>
      <name val="仿宋"/>
      <family val="3"/>
    </font>
    <font>
      <b/>
      <sz val="10"/>
      <name val="仿宋"/>
      <family val="3"/>
    </font>
    <font>
      <sz val="10"/>
      <color indexed="10"/>
      <name val="仿宋"/>
      <family val="3"/>
    </font>
    <font>
      <b/>
      <sz val="11"/>
      <color indexed="63"/>
      <name val="宋体"/>
      <family val="0"/>
    </font>
    <font>
      <sz val="11"/>
      <color indexed="62"/>
      <name val="宋体"/>
      <family val="0"/>
    </font>
    <font>
      <sz val="11"/>
      <color indexed="8"/>
      <name val="宋体"/>
      <family val="0"/>
    </font>
    <font>
      <sz val="11"/>
      <color indexed="9"/>
      <name val="宋体"/>
      <family val="0"/>
    </font>
    <font>
      <b/>
      <sz val="13"/>
      <color indexed="54"/>
      <name val="宋体"/>
      <family val="0"/>
    </font>
    <font>
      <sz val="11"/>
      <color indexed="16"/>
      <name val="宋体"/>
      <family val="0"/>
    </font>
    <font>
      <b/>
      <sz val="18"/>
      <color indexed="54"/>
      <name val="宋体"/>
      <family val="0"/>
    </font>
    <font>
      <u val="single"/>
      <sz val="11"/>
      <color indexed="12"/>
      <name val="宋体"/>
      <family val="0"/>
    </font>
    <font>
      <b/>
      <sz val="11"/>
      <color indexed="54"/>
      <name val="宋体"/>
      <family val="0"/>
    </font>
    <font>
      <u val="single"/>
      <sz val="11"/>
      <color indexed="20"/>
      <name val="宋体"/>
      <family val="0"/>
    </font>
    <font>
      <b/>
      <sz val="11"/>
      <color indexed="8"/>
      <name val="宋体"/>
      <family val="0"/>
    </font>
    <font>
      <sz val="11"/>
      <color indexed="53"/>
      <name val="宋体"/>
      <family val="0"/>
    </font>
    <font>
      <b/>
      <sz val="15"/>
      <color indexed="54"/>
      <name val="宋体"/>
      <family val="0"/>
    </font>
    <font>
      <sz val="11"/>
      <color indexed="10"/>
      <name val="宋体"/>
      <family val="0"/>
    </font>
    <font>
      <i/>
      <sz val="11"/>
      <color indexed="23"/>
      <name val="宋体"/>
      <family val="0"/>
    </font>
    <font>
      <b/>
      <sz val="11"/>
      <color indexed="9"/>
      <name val="宋体"/>
      <family val="0"/>
    </font>
    <font>
      <b/>
      <sz val="11"/>
      <color indexed="53"/>
      <name val="宋体"/>
      <family val="0"/>
    </font>
    <font>
      <sz val="11"/>
      <color indexed="19"/>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top style="thin"/>
      <bottom style="thin"/>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0" borderId="0">
      <alignment/>
      <protection/>
    </xf>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3" xfId="0" applyFont="1" applyFill="1" applyBorder="1" applyAlignment="1">
      <alignment vertical="center" wrapText="1"/>
    </xf>
    <xf numFmtId="0" fontId="2" fillId="0" borderId="13" xfId="0" applyFont="1" applyFill="1" applyBorder="1" applyAlignment="1">
      <alignment vertical="center" wrapText="1"/>
    </xf>
    <xf numFmtId="9" fontId="2" fillId="0" borderId="13" xfId="0" applyNumberFormat="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7"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13" xfId="0" applyFont="1" applyFill="1" applyBorder="1" applyAlignment="1">
      <alignment vertical="top" wrapText="1"/>
    </xf>
    <xf numFmtId="0" fontId="2" fillId="0" borderId="13" xfId="0" applyFont="1" applyFill="1" applyBorder="1" applyAlignment="1">
      <alignment horizontal="left" vertical="top" wrapText="1"/>
    </xf>
    <xf numFmtId="0" fontId="47"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0" fontId="2" fillId="0" borderId="13" xfId="0" applyNumberFormat="1" applyFont="1" applyFill="1" applyBorder="1" applyAlignment="1" applyProtection="1">
      <alignment horizontal="center" vertical="center" wrapText="1"/>
      <protection/>
    </xf>
    <xf numFmtId="0" fontId="2" fillId="0" borderId="13" xfId="0" applyFont="1" applyFill="1" applyBorder="1" applyAlignment="1">
      <alignment vertical="center" wrapText="1"/>
    </xf>
    <xf numFmtId="10" fontId="2" fillId="0" borderId="13" xfId="0" applyNumberFormat="1" applyFont="1" applyBorder="1" applyAlignment="1">
      <alignment horizontal="center" vertical="center"/>
    </xf>
    <xf numFmtId="10" fontId="2" fillId="0" borderId="13"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10" fontId="2" fillId="33" borderId="13" xfId="25"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10" fontId="2" fillId="0" borderId="13" xfId="25" applyNumberFormat="1" applyFont="1" applyFill="1" applyBorder="1" applyAlignment="1">
      <alignment horizontal="center" vertical="center" wrapText="1"/>
    </xf>
    <xf numFmtId="178" fontId="2" fillId="0" borderId="13"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科目审定表模版"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S27"/>
  <sheetViews>
    <sheetView showZeros="0" tabSelected="1" view="pageBreakPreview" zoomScale="55" zoomScaleSheetLayoutView="55" workbookViewId="0" topLeftCell="A1">
      <pane xSplit="5" ySplit="5" topLeftCell="F6" activePane="bottomRight" state="frozen"/>
      <selection pane="bottomRight" activeCell="A1" sqref="A1:IV65536"/>
    </sheetView>
  </sheetViews>
  <sheetFormatPr defaultColWidth="9.00390625" defaultRowHeight="14.25"/>
  <cols>
    <col min="1" max="1" width="2.75390625" style="1" customWidth="1"/>
    <col min="2" max="2" width="4.75390625" style="2" customWidth="1"/>
    <col min="3" max="3" width="4.625" style="2" customWidth="1"/>
    <col min="4" max="4" width="7.375" style="2" customWidth="1"/>
    <col min="5" max="5" width="4.625" style="2" customWidth="1"/>
    <col min="6" max="6" width="9.00390625" style="2" customWidth="1"/>
    <col min="7" max="7" width="15.125" style="2" customWidth="1"/>
    <col min="8" max="8" width="5.00390625" style="2" customWidth="1"/>
    <col min="9" max="9" width="52.125" style="1" customWidth="1"/>
    <col min="10" max="10" width="7.125" style="2" customWidth="1"/>
    <col min="11" max="11" width="47.625" style="1" customWidth="1"/>
    <col min="12" max="12" width="9.375" style="2" hidden="1" customWidth="1"/>
    <col min="13" max="13" width="7.875" style="2" customWidth="1"/>
    <col min="14" max="14" width="52.00390625" style="1" customWidth="1"/>
    <col min="15" max="15" width="18.625" style="1" customWidth="1"/>
    <col min="16" max="16" width="33.25390625" style="1" customWidth="1"/>
    <col min="17" max="17" width="12.00390625" style="1" customWidth="1"/>
    <col min="18" max="18" width="12.75390625" style="1" customWidth="1"/>
    <col min="19" max="19" width="32.25390625" style="1" customWidth="1"/>
    <col min="20" max="21" width="9.00390625" style="1" customWidth="1"/>
    <col min="22" max="22" width="32.875" style="1" customWidth="1"/>
    <col min="23" max="16384" width="9.00390625" style="1" customWidth="1"/>
  </cols>
  <sheetData>
    <row r="1" spans="2:14" ht="24" customHeight="1">
      <c r="B1" s="3" t="s">
        <v>0</v>
      </c>
      <c r="C1" s="4"/>
      <c r="D1" s="4"/>
      <c r="E1" s="4"/>
      <c r="F1" s="5"/>
      <c r="G1" s="5"/>
      <c r="H1" s="5"/>
      <c r="I1" s="6"/>
      <c r="J1" s="5"/>
      <c r="K1" s="6"/>
      <c r="L1" s="5"/>
      <c r="M1" s="5"/>
      <c r="N1" s="6"/>
    </row>
    <row r="2" spans="2:14" ht="28.5" customHeight="1">
      <c r="B2" s="7" t="s">
        <v>1</v>
      </c>
      <c r="C2" s="8"/>
      <c r="D2" s="8"/>
      <c r="E2" s="8"/>
      <c r="F2" s="8"/>
      <c r="G2" s="8"/>
      <c r="H2" s="8"/>
      <c r="I2" s="8"/>
      <c r="J2" s="8"/>
      <c r="K2" s="8"/>
      <c r="L2" s="8"/>
      <c r="M2" s="8"/>
      <c r="N2" s="8"/>
    </row>
    <row r="3" spans="2:14" ht="22.5" customHeight="1">
      <c r="B3" s="9" t="s">
        <v>2</v>
      </c>
      <c r="C3" s="10"/>
      <c r="D3" s="11"/>
      <c r="E3" s="12" t="s">
        <v>3</v>
      </c>
      <c r="F3" s="12"/>
      <c r="G3" s="12"/>
      <c r="H3" s="12"/>
      <c r="I3" s="12"/>
      <c r="J3" s="5"/>
      <c r="K3" s="29" t="s">
        <v>4</v>
      </c>
      <c r="L3" s="5"/>
      <c r="M3" s="30" t="s">
        <v>5</v>
      </c>
      <c r="N3" s="5"/>
    </row>
    <row r="4" spans="2:16" ht="18" customHeight="1">
      <c r="B4" s="13" t="s">
        <v>6</v>
      </c>
      <c r="C4" s="14"/>
      <c r="D4" s="13" t="s">
        <v>7</v>
      </c>
      <c r="E4" s="14"/>
      <c r="F4" s="38" t="s">
        <v>8</v>
      </c>
      <c r="G4" s="17" t="s">
        <v>9</v>
      </c>
      <c r="H4" s="17" t="s">
        <v>10</v>
      </c>
      <c r="I4" s="17" t="s">
        <v>11</v>
      </c>
      <c r="J4" s="17" t="s">
        <v>12</v>
      </c>
      <c r="K4" s="17" t="s">
        <v>13</v>
      </c>
      <c r="L4" s="31" t="s">
        <v>14</v>
      </c>
      <c r="M4" s="17" t="s">
        <v>15</v>
      </c>
      <c r="N4" s="17" t="s">
        <v>16</v>
      </c>
      <c r="O4" s="33"/>
      <c r="P4" s="33"/>
    </row>
    <row r="5" spans="2:15" ht="19.5" customHeight="1">
      <c r="B5" s="17" t="s">
        <v>17</v>
      </c>
      <c r="C5" s="17" t="s">
        <v>10</v>
      </c>
      <c r="D5" s="17" t="s">
        <v>17</v>
      </c>
      <c r="E5" s="17" t="s">
        <v>10</v>
      </c>
      <c r="F5" s="17" t="s">
        <v>17</v>
      </c>
      <c r="G5" s="39" t="s">
        <v>17</v>
      </c>
      <c r="H5" s="17"/>
      <c r="I5" s="17"/>
      <c r="J5" s="17"/>
      <c r="K5" s="17"/>
      <c r="L5" s="42"/>
      <c r="M5" s="17"/>
      <c r="N5" s="17"/>
      <c r="O5" s="33"/>
    </row>
    <row r="6" spans="2:14" ht="18" customHeight="1">
      <c r="B6" s="17" t="s">
        <v>18</v>
      </c>
      <c r="C6" s="17">
        <f>SUM(C7:C27)</f>
        <v>100</v>
      </c>
      <c r="D6" s="17" t="s">
        <v>18</v>
      </c>
      <c r="E6" s="17">
        <f>SUM(E7:E27)</f>
        <v>100</v>
      </c>
      <c r="F6" s="17" t="s">
        <v>18</v>
      </c>
      <c r="G6" s="17" t="s">
        <v>18</v>
      </c>
      <c r="H6" s="17">
        <f>SUM(H7:H27)</f>
        <v>100</v>
      </c>
      <c r="I6" s="17" t="s">
        <v>18</v>
      </c>
      <c r="J6" s="17"/>
      <c r="K6" s="17" t="s">
        <v>18</v>
      </c>
      <c r="L6" s="17" t="s">
        <v>18</v>
      </c>
      <c r="M6" s="43">
        <f>SUM(M7:M27)</f>
        <v>89.88640000000001</v>
      </c>
      <c r="N6" s="18"/>
    </row>
    <row r="7" spans="2:16" ht="105" customHeight="1">
      <c r="B7" s="18" t="s">
        <v>19</v>
      </c>
      <c r="C7" s="19">
        <v>10</v>
      </c>
      <c r="D7" s="18" t="s">
        <v>20</v>
      </c>
      <c r="E7" s="19">
        <v>2</v>
      </c>
      <c r="F7" s="18" t="s">
        <v>21</v>
      </c>
      <c r="G7" s="18" t="s">
        <v>22</v>
      </c>
      <c r="H7" s="18">
        <v>0.5</v>
      </c>
      <c r="I7" s="20" t="s">
        <v>23</v>
      </c>
      <c r="J7" s="18" t="s">
        <v>24</v>
      </c>
      <c r="K7" s="20" t="s">
        <v>25</v>
      </c>
      <c r="L7" s="19" t="s">
        <v>24</v>
      </c>
      <c r="M7" s="19">
        <v>0.5</v>
      </c>
      <c r="N7" s="44" t="s">
        <v>26</v>
      </c>
      <c r="P7" s="33"/>
    </row>
    <row r="8" spans="2:19" ht="66.75" customHeight="1">
      <c r="B8" s="19"/>
      <c r="C8" s="19"/>
      <c r="D8" s="19"/>
      <c r="E8" s="19"/>
      <c r="F8" s="18" t="s">
        <v>27</v>
      </c>
      <c r="G8" s="18" t="s">
        <v>22</v>
      </c>
      <c r="H8" s="18">
        <v>1.5</v>
      </c>
      <c r="I8" s="20" t="s">
        <v>28</v>
      </c>
      <c r="J8" s="18" t="s">
        <v>29</v>
      </c>
      <c r="K8" s="45" t="s">
        <v>30</v>
      </c>
      <c r="L8" s="19" t="s">
        <v>29</v>
      </c>
      <c r="M8" s="19">
        <v>1.5</v>
      </c>
      <c r="N8" s="34" t="s">
        <v>31</v>
      </c>
      <c r="P8" s="33"/>
      <c r="Q8" s="33"/>
      <c r="R8" s="33"/>
      <c r="S8" s="33"/>
    </row>
    <row r="9" spans="2:16" ht="108" customHeight="1">
      <c r="B9" s="19"/>
      <c r="C9" s="19"/>
      <c r="D9" s="18" t="s">
        <v>32</v>
      </c>
      <c r="E9" s="19">
        <v>3</v>
      </c>
      <c r="F9" s="18" t="s">
        <v>33</v>
      </c>
      <c r="G9" s="18" t="s">
        <v>22</v>
      </c>
      <c r="H9" s="18">
        <v>1</v>
      </c>
      <c r="I9" s="20" t="s">
        <v>34</v>
      </c>
      <c r="J9" s="18" t="s">
        <v>35</v>
      </c>
      <c r="K9" s="46" t="s">
        <v>36</v>
      </c>
      <c r="L9" s="19" t="s">
        <v>37</v>
      </c>
      <c r="M9" s="47">
        <v>0.8</v>
      </c>
      <c r="N9" s="34" t="s">
        <v>38</v>
      </c>
      <c r="P9" s="33"/>
    </row>
    <row r="10" spans="2:14" ht="82.5" customHeight="1">
      <c r="B10" s="19"/>
      <c r="C10" s="19"/>
      <c r="D10" s="19"/>
      <c r="E10" s="19"/>
      <c r="F10" s="18" t="s">
        <v>39</v>
      </c>
      <c r="G10" s="18" t="s">
        <v>22</v>
      </c>
      <c r="H10" s="18">
        <v>2</v>
      </c>
      <c r="I10" s="20" t="s">
        <v>40</v>
      </c>
      <c r="J10" s="18" t="s">
        <v>41</v>
      </c>
      <c r="K10" s="20" t="s">
        <v>42</v>
      </c>
      <c r="L10" s="48" t="s">
        <v>43</v>
      </c>
      <c r="M10" s="19">
        <v>2</v>
      </c>
      <c r="N10" s="34" t="s">
        <v>38</v>
      </c>
    </row>
    <row r="11" spans="2:16" ht="81" customHeight="1">
      <c r="B11" s="19"/>
      <c r="C11" s="19"/>
      <c r="D11" s="18" t="s">
        <v>44</v>
      </c>
      <c r="E11" s="19">
        <v>5</v>
      </c>
      <c r="F11" s="21" t="s">
        <v>45</v>
      </c>
      <c r="G11" s="18" t="s">
        <v>22</v>
      </c>
      <c r="H11" s="18">
        <v>2</v>
      </c>
      <c r="I11" s="20" t="s">
        <v>46</v>
      </c>
      <c r="J11" s="18" t="s">
        <v>47</v>
      </c>
      <c r="K11" s="35" t="s">
        <v>48</v>
      </c>
      <c r="L11" s="21" t="s">
        <v>49</v>
      </c>
      <c r="M11" s="19">
        <v>1.5</v>
      </c>
      <c r="N11" s="34" t="s">
        <v>50</v>
      </c>
      <c r="O11" s="33"/>
      <c r="P11" s="33"/>
    </row>
    <row r="12" spans="2:14" ht="78" customHeight="1">
      <c r="B12" s="19"/>
      <c r="C12" s="19"/>
      <c r="D12" s="19"/>
      <c r="E12" s="19"/>
      <c r="F12" s="18" t="s">
        <v>51</v>
      </c>
      <c r="G12" s="18" t="s">
        <v>22</v>
      </c>
      <c r="H12" s="18">
        <v>3</v>
      </c>
      <c r="I12" s="20" t="s">
        <v>52</v>
      </c>
      <c r="J12" s="18" t="s">
        <v>35</v>
      </c>
      <c r="K12" s="46" t="s">
        <v>53</v>
      </c>
      <c r="L12" s="18"/>
      <c r="M12" s="47">
        <v>3</v>
      </c>
      <c r="N12" s="34" t="s">
        <v>50</v>
      </c>
    </row>
    <row r="13" spans="2:16" ht="96.75" customHeight="1">
      <c r="B13" s="18" t="s">
        <v>54</v>
      </c>
      <c r="C13" s="19">
        <v>20</v>
      </c>
      <c r="D13" s="18" t="s">
        <v>55</v>
      </c>
      <c r="E13" s="19">
        <v>8</v>
      </c>
      <c r="F13" s="18" t="s">
        <v>56</v>
      </c>
      <c r="G13" s="18" t="s">
        <v>22</v>
      </c>
      <c r="H13" s="18">
        <v>2</v>
      </c>
      <c r="I13" s="20" t="s">
        <v>57</v>
      </c>
      <c r="J13" s="49">
        <v>1</v>
      </c>
      <c r="K13" s="20" t="s">
        <v>58</v>
      </c>
      <c r="L13" s="37" t="s">
        <v>59</v>
      </c>
      <c r="M13" s="50">
        <v>1.9974</v>
      </c>
      <c r="N13" s="34" t="s">
        <v>60</v>
      </c>
      <c r="P13" s="33"/>
    </row>
    <row r="14" spans="2:15" ht="75.75" customHeight="1">
      <c r="B14" s="19"/>
      <c r="C14" s="19"/>
      <c r="D14" s="19"/>
      <c r="E14" s="19"/>
      <c r="F14" s="18" t="s">
        <v>61</v>
      </c>
      <c r="G14" s="18" t="s">
        <v>22</v>
      </c>
      <c r="H14" s="21">
        <v>2</v>
      </c>
      <c r="I14" s="20" t="s">
        <v>62</v>
      </c>
      <c r="J14" s="49">
        <v>1</v>
      </c>
      <c r="K14" s="35" t="s">
        <v>63</v>
      </c>
      <c r="L14" s="37" t="s">
        <v>64</v>
      </c>
      <c r="M14" s="51">
        <v>1.589</v>
      </c>
      <c r="N14" s="34" t="s">
        <v>65</v>
      </c>
      <c r="O14" s="33"/>
    </row>
    <row r="15" spans="2:16" ht="106.5" customHeight="1">
      <c r="B15" s="19"/>
      <c r="C15" s="19"/>
      <c r="D15" s="19"/>
      <c r="E15" s="19"/>
      <c r="F15" s="21" t="s">
        <v>66</v>
      </c>
      <c r="G15" s="21" t="s">
        <v>22</v>
      </c>
      <c r="H15" s="18">
        <v>4</v>
      </c>
      <c r="I15" s="20" t="s">
        <v>67</v>
      </c>
      <c r="J15" s="18" t="s">
        <v>68</v>
      </c>
      <c r="K15" s="20" t="s">
        <v>69</v>
      </c>
      <c r="L15" s="48"/>
      <c r="M15" s="19">
        <v>4</v>
      </c>
      <c r="N15" s="34" t="s">
        <v>70</v>
      </c>
      <c r="P15" s="33"/>
    </row>
    <row r="16" spans="2:16" ht="87" customHeight="1">
      <c r="B16" s="19"/>
      <c r="C16" s="19"/>
      <c r="D16" s="18" t="s">
        <v>71</v>
      </c>
      <c r="E16" s="19">
        <v>12</v>
      </c>
      <c r="F16" s="18" t="s">
        <v>72</v>
      </c>
      <c r="G16" s="18" t="s">
        <v>22</v>
      </c>
      <c r="H16" s="18">
        <v>4</v>
      </c>
      <c r="I16" s="20" t="s">
        <v>73</v>
      </c>
      <c r="J16" s="18" t="s">
        <v>74</v>
      </c>
      <c r="K16" s="45" t="s">
        <v>75</v>
      </c>
      <c r="L16" s="19" t="s">
        <v>74</v>
      </c>
      <c r="M16" s="19">
        <v>4</v>
      </c>
      <c r="N16" s="34" t="s">
        <v>76</v>
      </c>
      <c r="P16" s="33"/>
    </row>
    <row r="17" spans="2:14" ht="154.5" customHeight="1">
      <c r="B17" s="19"/>
      <c r="C17" s="19"/>
      <c r="D17" s="19"/>
      <c r="E17" s="19"/>
      <c r="F17" s="18" t="s">
        <v>77</v>
      </c>
      <c r="G17" s="18" t="s">
        <v>22</v>
      </c>
      <c r="H17" s="18">
        <v>8</v>
      </c>
      <c r="I17" s="20" t="s">
        <v>78</v>
      </c>
      <c r="J17" s="18" t="s">
        <v>79</v>
      </c>
      <c r="K17" s="20" t="s">
        <v>80</v>
      </c>
      <c r="L17" s="19" t="s">
        <v>81</v>
      </c>
      <c r="M17" s="19">
        <v>4</v>
      </c>
      <c r="N17" s="34" t="s">
        <v>82</v>
      </c>
    </row>
    <row r="18" spans="2:16" ht="126.75" customHeight="1">
      <c r="B18" s="18" t="s">
        <v>83</v>
      </c>
      <c r="C18" s="19">
        <v>20</v>
      </c>
      <c r="D18" s="40" t="s">
        <v>84</v>
      </c>
      <c r="E18" s="41">
        <v>8</v>
      </c>
      <c r="F18" s="18" t="s">
        <v>85</v>
      </c>
      <c r="G18" s="18" t="s">
        <v>86</v>
      </c>
      <c r="H18" s="18">
        <v>8</v>
      </c>
      <c r="I18" s="20" t="s">
        <v>87</v>
      </c>
      <c r="J18" s="49">
        <v>1</v>
      </c>
      <c r="K18" s="20" t="s">
        <v>88</v>
      </c>
      <c r="L18" s="36">
        <v>1</v>
      </c>
      <c r="M18" s="19">
        <v>8</v>
      </c>
      <c r="N18" s="34" t="s">
        <v>89</v>
      </c>
      <c r="P18" s="33"/>
    </row>
    <row r="19" spans="2:16" s="1" customFormat="1" ht="123" customHeight="1">
      <c r="B19" s="19"/>
      <c r="C19" s="19"/>
      <c r="D19" s="40" t="s">
        <v>90</v>
      </c>
      <c r="E19" s="41">
        <v>8</v>
      </c>
      <c r="F19" s="18" t="s">
        <v>91</v>
      </c>
      <c r="G19" s="18" t="s">
        <v>92</v>
      </c>
      <c r="H19" s="18">
        <v>8</v>
      </c>
      <c r="I19" s="20" t="s">
        <v>93</v>
      </c>
      <c r="J19" s="49">
        <v>1</v>
      </c>
      <c r="K19" s="20" t="s">
        <v>94</v>
      </c>
      <c r="L19" s="36" t="s">
        <v>95</v>
      </c>
      <c r="M19" s="19">
        <v>7</v>
      </c>
      <c r="N19" s="34" t="s">
        <v>96</v>
      </c>
      <c r="P19" s="33"/>
    </row>
    <row r="20" spans="2:14" ht="123" customHeight="1">
      <c r="B20" s="19"/>
      <c r="C20" s="19"/>
      <c r="D20" s="18" t="s">
        <v>97</v>
      </c>
      <c r="E20" s="19">
        <v>4</v>
      </c>
      <c r="F20" s="18" t="s">
        <v>98</v>
      </c>
      <c r="G20" s="18" t="s">
        <v>99</v>
      </c>
      <c r="H20" s="18">
        <v>4</v>
      </c>
      <c r="I20" s="20" t="s">
        <v>100</v>
      </c>
      <c r="J20" s="52" t="s">
        <v>101</v>
      </c>
      <c r="K20" s="20" t="s">
        <v>102</v>
      </c>
      <c r="L20" s="18" t="s">
        <v>103</v>
      </c>
      <c r="M20" s="19">
        <v>4</v>
      </c>
      <c r="N20" s="34" t="s">
        <v>96</v>
      </c>
    </row>
    <row r="21" spans="2:16" ht="60.75" customHeight="1">
      <c r="B21" s="22" t="s">
        <v>104</v>
      </c>
      <c r="C21" s="22">
        <v>50</v>
      </c>
      <c r="D21" s="23" t="s">
        <v>105</v>
      </c>
      <c r="E21" s="23">
        <v>30</v>
      </c>
      <c r="F21" s="24" t="s">
        <v>106</v>
      </c>
      <c r="G21" s="23" t="s">
        <v>107</v>
      </c>
      <c r="H21" s="22">
        <v>5</v>
      </c>
      <c r="I21" s="53" t="s">
        <v>108</v>
      </c>
      <c r="J21" s="23" t="s">
        <v>109</v>
      </c>
      <c r="K21" s="35" t="s">
        <v>110</v>
      </c>
      <c r="L21" s="54">
        <v>0.1067765378719241</v>
      </c>
      <c r="M21" s="50">
        <v>5</v>
      </c>
      <c r="N21" s="34" t="s">
        <v>111</v>
      </c>
      <c r="P21" s="33"/>
    </row>
    <row r="22" spans="2:16" s="1" customFormat="1" ht="75" customHeight="1">
      <c r="B22" s="22"/>
      <c r="C22" s="22"/>
      <c r="D22" s="23"/>
      <c r="E22" s="23"/>
      <c r="F22" s="26"/>
      <c r="G22" s="23" t="s">
        <v>112</v>
      </c>
      <c r="H22" s="22">
        <v>5</v>
      </c>
      <c r="I22" s="53" t="s">
        <v>113</v>
      </c>
      <c r="J22" s="23" t="s">
        <v>114</v>
      </c>
      <c r="K22" s="35" t="s">
        <v>115</v>
      </c>
      <c r="L22" s="48" t="s">
        <v>116</v>
      </c>
      <c r="M22" s="50">
        <v>5</v>
      </c>
      <c r="N22" s="34" t="s">
        <v>117</v>
      </c>
      <c r="P22" s="33"/>
    </row>
    <row r="23" spans="2:16" s="1" customFormat="1" ht="114.75" customHeight="1">
      <c r="B23" s="22"/>
      <c r="C23" s="22"/>
      <c r="D23" s="23"/>
      <c r="E23" s="23"/>
      <c r="F23" s="26"/>
      <c r="G23" s="23" t="s">
        <v>118</v>
      </c>
      <c r="H23" s="22">
        <v>5</v>
      </c>
      <c r="I23" s="53" t="s">
        <v>119</v>
      </c>
      <c r="J23" s="55" t="s">
        <v>120</v>
      </c>
      <c r="K23" s="35" t="s">
        <v>121</v>
      </c>
      <c r="L23" s="55" t="s">
        <v>120</v>
      </c>
      <c r="M23" s="50">
        <v>5</v>
      </c>
      <c r="N23" s="34" t="s">
        <v>122</v>
      </c>
      <c r="P23" s="33"/>
    </row>
    <row r="24" spans="2:16" s="1" customFormat="1" ht="108.75" customHeight="1">
      <c r="B24" s="22"/>
      <c r="C24" s="22"/>
      <c r="D24" s="23"/>
      <c r="E24" s="23"/>
      <c r="F24" s="24" t="s">
        <v>123</v>
      </c>
      <c r="G24" s="23" t="s">
        <v>124</v>
      </c>
      <c r="H24" s="22">
        <v>6</v>
      </c>
      <c r="I24" s="23" t="s">
        <v>125</v>
      </c>
      <c r="J24" s="26" t="s">
        <v>126</v>
      </c>
      <c r="K24" s="35" t="s">
        <v>127</v>
      </c>
      <c r="L24" s="48" t="s">
        <v>128</v>
      </c>
      <c r="M24" s="50">
        <v>6</v>
      </c>
      <c r="N24" s="34" t="s">
        <v>96</v>
      </c>
      <c r="P24" s="33"/>
    </row>
    <row r="25" spans="2:16" s="1" customFormat="1" ht="60.75" customHeight="1">
      <c r="B25" s="22"/>
      <c r="C25" s="22"/>
      <c r="D25" s="23"/>
      <c r="E25" s="23"/>
      <c r="F25" s="26"/>
      <c r="G25" s="23" t="s">
        <v>129</v>
      </c>
      <c r="H25" s="22">
        <v>5</v>
      </c>
      <c r="I25" s="53" t="s">
        <v>130</v>
      </c>
      <c r="J25" s="56" t="s">
        <v>131</v>
      </c>
      <c r="K25" s="35" t="s">
        <v>132</v>
      </c>
      <c r="L25" s="57">
        <f>(1*87.35%+0.8*7.62%+0.6*2.7%+(-1)*2.33%)</f>
        <v>0.92736</v>
      </c>
      <c r="M25" s="19">
        <v>4.6</v>
      </c>
      <c r="N25" s="34" t="s">
        <v>133</v>
      </c>
      <c r="P25" s="33"/>
    </row>
    <row r="26" spans="2:14" ht="63" customHeight="1">
      <c r="B26" s="22"/>
      <c r="C26" s="22"/>
      <c r="D26" s="23"/>
      <c r="E26" s="23"/>
      <c r="F26" s="22" t="s">
        <v>134</v>
      </c>
      <c r="G26" s="22" t="s">
        <v>135</v>
      </c>
      <c r="H26" s="22">
        <v>4</v>
      </c>
      <c r="I26" s="28" t="s">
        <v>136</v>
      </c>
      <c r="J26" s="23" t="s">
        <v>137</v>
      </c>
      <c r="K26" s="35" t="s">
        <v>138</v>
      </c>
      <c r="L26" s="19" t="s">
        <v>139</v>
      </c>
      <c r="M26" s="19">
        <v>2</v>
      </c>
      <c r="N26" s="34" t="s">
        <v>140</v>
      </c>
    </row>
    <row r="27" spans="2:15" s="1" customFormat="1" ht="88.5" customHeight="1">
      <c r="B27" s="22"/>
      <c r="C27" s="22"/>
      <c r="D27" s="23" t="s">
        <v>141</v>
      </c>
      <c r="E27" s="23">
        <v>20</v>
      </c>
      <c r="F27" s="22" t="s">
        <v>142</v>
      </c>
      <c r="G27" s="22" t="s">
        <v>22</v>
      </c>
      <c r="H27" s="22">
        <v>20</v>
      </c>
      <c r="I27" s="28" t="s">
        <v>143</v>
      </c>
      <c r="J27" s="58">
        <v>0.9</v>
      </c>
      <c r="K27" s="20" t="s">
        <v>144</v>
      </c>
      <c r="L27" s="59">
        <v>0.9222</v>
      </c>
      <c r="M27" s="60">
        <v>18.4</v>
      </c>
      <c r="N27" s="34" t="s">
        <v>145</v>
      </c>
      <c r="O27" s="33"/>
    </row>
    <row r="28" ht="24.75" customHeight="1"/>
    <row r="29" ht="24.75" customHeight="1"/>
    <row r="30" ht="24.75" customHeight="1"/>
    <row r="31" ht="24.75" customHeight="1"/>
    <row r="32" ht="24.75" customHeight="1"/>
    <row r="33" ht="24.75" customHeight="1"/>
    <row r="34" ht="24.75" customHeight="1"/>
    <row r="35" ht="24.75" customHeight="1"/>
  </sheetData>
  <sheetProtection/>
  <mergeCells count="34">
    <mergeCell ref="B1:E1"/>
    <mergeCell ref="B2:N2"/>
    <mergeCell ref="E3:I3"/>
    <mergeCell ref="B4:C4"/>
    <mergeCell ref="D4:E4"/>
    <mergeCell ref="B7:B12"/>
    <mergeCell ref="B13:B17"/>
    <mergeCell ref="B18:B20"/>
    <mergeCell ref="B21:B27"/>
    <mergeCell ref="C7:C12"/>
    <mergeCell ref="C13:C17"/>
    <mergeCell ref="C18:C20"/>
    <mergeCell ref="C21:C27"/>
    <mergeCell ref="D7:D8"/>
    <mergeCell ref="D9:D10"/>
    <mergeCell ref="D11:D12"/>
    <mergeCell ref="D13:D15"/>
    <mergeCell ref="D16:D17"/>
    <mergeCell ref="D21:D26"/>
    <mergeCell ref="E7:E8"/>
    <mergeCell ref="E9:E10"/>
    <mergeCell ref="E11:E12"/>
    <mergeCell ref="E13:E15"/>
    <mergeCell ref="E16:E17"/>
    <mergeCell ref="E21:E26"/>
    <mergeCell ref="F21:F23"/>
    <mergeCell ref="F24:F25"/>
    <mergeCell ref="H4:H5"/>
    <mergeCell ref="I4:I5"/>
    <mergeCell ref="J4:J5"/>
    <mergeCell ref="K4:K5"/>
    <mergeCell ref="L4:L5"/>
    <mergeCell ref="M4:M5"/>
    <mergeCell ref="N4:N5"/>
  </mergeCells>
  <printOptions horizontalCentered="1"/>
  <pageMargins left="0.2361111111111111" right="0.11805555555555555" top="0.6298611111111111" bottom="0.39305555555555555" header="0.3145833333333333" footer="0.275"/>
  <pageSetup fitToHeight="0" fitToWidth="1" horizontalDpi="600" verticalDpi="600" orientation="landscape" paperSize="9" scale="62"/>
  <headerFooter scaleWithDoc="0" alignWithMargins="0">
    <oddFooter>&amp;C&amp;"仿宋"第 &amp;P 页，共 &amp;N 页</oddFooter>
  </headerFooter>
</worksheet>
</file>

<file path=xl/worksheets/sheet2.xml><?xml version="1.0" encoding="utf-8"?>
<worksheet xmlns="http://schemas.openxmlformats.org/spreadsheetml/2006/main" xmlns:r="http://schemas.openxmlformats.org/officeDocument/2006/relationships">
  <dimension ref="B1:R32"/>
  <sheetViews>
    <sheetView zoomScale="65" zoomScaleNormal="65" zoomScaleSheetLayoutView="100" workbookViewId="0" topLeftCell="A19">
      <selection activeCell="E24" sqref="E24"/>
    </sheetView>
  </sheetViews>
  <sheetFormatPr defaultColWidth="9.00390625" defaultRowHeight="14.25"/>
  <cols>
    <col min="1" max="1" width="2.75390625" style="1" customWidth="1"/>
    <col min="2" max="2" width="4.75390625" style="2" customWidth="1"/>
    <col min="3" max="3" width="4.625" style="2" customWidth="1"/>
    <col min="4" max="4" width="6.375" style="2" customWidth="1"/>
    <col min="5" max="5" width="4.625" style="2" customWidth="1"/>
    <col min="6" max="6" width="8.25390625" style="2" customWidth="1"/>
    <col min="7" max="7" width="5.00390625" style="2" customWidth="1"/>
    <col min="8" max="8" width="32.00390625" style="1" customWidth="1"/>
    <col min="9" max="9" width="54.125" style="1" customWidth="1"/>
    <col min="10" max="10" width="8.125" style="2" customWidth="1"/>
    <col min="11" max="11" width="6.625" style="2" customWidth="1"/>
    <col min="12" max="12" width="21.00390625" style="1" customWidth="1"/>
    <col min="13" max="13" width="9.00390625" style="1" customWidth="1"/>
    <col min="14" max="14" width="18.625" style="1" customWidth="1"/>
    <col min="15" max="15" width="33.25390625" style="1" customWidth="1"/>
    <col min="16" max="16" width="12.00390625" style="1" customWidth="1"/>
    <col min="17" max="17" width="12.75390625" style="1" customWidth="1"/>
    <col min="18" max="18" width="32.25390625" style="1" customWidth="1"/>
    <col min="19" max="20" width="9.00390625" style="1" customWidth="1"/>
    <col min="21" max="21" width="32.875" style="1" customWidth="1"/>
    <col min="22" max="16384" width="9.00390625" style="1" customWidth="1"/>
  </cols>
  <sheetData>
    <row r="1" spans="2:12" s="1" customFormat="1" ht="24" customHeight="1">
      <c r="B1" s="3" t="s">
        <v>0</v>
      </c>
      <c r="C1" s="4"/>
      <c r="D1" s="4"/>
      <c r="E1" s="4"/>
      <c r="F1" s="5"/>
      <c r="G1" s="5"/>
      <c r="H1" s="6"/>
      <c r="I1" s="6"/>
      <c r="J1" s="5"/>
      <c r="K1" s="5"/>
      <c r="L1" s="6"/>
    </row>
    <row r="2" spans="2:12" s="1" customFormat="1" ht="28.5" customHeight="1">
      <c r="B2" s="7" t="s">
        <v>146</v>
      </c>
      <c r="C2" s="8"/>
      <c r="D2" s="8"/>
      <c r="E2" s="8"/>
      <c r="F2" s="8"/>
      <c r="G2" s="8"/>
      <c r="H2" s="8"/>
      <c r="I2" s="8"/>
      <c r="J2" s="8"/>
      <c r="K2" s="8"/>
      <c r="L2" s="8"/>
    </row>
    <row r="3" spans="2:12" s="1" customFormat="1" ht="22.5" customHeight="1">
      <c r="B3" s="9" t="s">
        <v>2</v>
      </c>
      <c r="C3" s="10"/>
      <c r="D3" s="11"/>
      <c r="E3" s="12" t="s">
        <v>3</v>
      </c>
      <c r="F3" s="12"/>
      <c r="G3" s="12"/>
      <c r="H3" s="12"/>
      <c r="I3" s="29" t="s">
        <v>4</v>
      </c>
      <c r="J3" s="5"/>
      <c r="K3" s="30" t="s">
        <v>5</v>
      </c>
      <c r="L3" s="5"/>
    </row>
    <row r="4" spans="2:15" s="1" customFormat="1" ht="18" customHeight="1">
      <c r="B4" s="13" t="s">
        <v>6</v>
      </c>
      <c r="C4" s="14"/>
      <c r="D4" s="13" t="s">
        <v>7</v>
      </c>
      <c r="E4" s="14"/>
      <c r="F4" s="15" t="s">
        <v>8</v>
      </c>
      <c r="G4" s="16"/>
      <c r="H4" s="16"/>
      <c r="I4" s="16"/>
      <c r="J4" s="31"/>
      <c r="K4" s="17" t="s">
        <v>15</v>
      </c>
      <c r="L4" s="17" t="s">
        <v>16</v>
      </c>
      <c r="M4" s="32"/>
      <c r="N4" s="33"/>
      <c r="O4" s="33"/>
    </row>
    <row r="5" spans="2:14" s="1" customFormat="1" ht="19.5" customHeight="1">
      <c r="B5" s="17" t="s">
        <v>17</v>
      </c>
      <c r="C5" s="17" t="s">
        <v>10</v>
      </c>
      <c r="D5" s="17" t="s">
        <v>17</v>
      </c>
      <c r="E5" s="17" t="s">
        <v>10</v>
      </c>
      <c r="F5" s="17" t="s">
        <v>17</v>
      </c>
      <c r="G5" s="17" t="s">
        <v>10</v>
      </c>
      <c r="H5" s="17" t="s">
        <v>11</v>
      </c>
      <c r="I5" s="17" t="s">
        <v>13</v>
      </c>
      <c r="J5" s="17" t="s">
        <v>14</v>
      </c>
      <c r="K5" s="17"/>
      <c r="L5" s="17"/>
      <c r="M5" s="32"/>
      <c r="N5" s="33"/>
    </row>
    <row r="6" spans="2:13" s="1" customFormat="1" ht="18" customHeight="1">
      <c r="B6" s="17" t="s">
        <v>18</v>
      </c>
      <c r="C6" s="17">
        <f aca="true" t="shared" si="0" ref="C6:G6">SUM(C7:C24)</f>
        <v>105</v>
      </c>
      <c r="D6" s="17" t="s">
        <v>18</v>
      </c>
      <c r="E6" s="17">
        <f t="shared" si="0"/>
        <v>100</v>
      </c>
      <c r="F6" s="17" t="s">
        <v>18</v>
      </c>
      <c r="G6" s="17">
        <f t="shared" si="0"/>
        <v>100</v>
      </c>
      <c r="H6" s="17" t="s">
        <v>18</v>
      </c>
      <c r="I6" s="17" t="s">
        <v>18</v>
      </c>
      <c r="J6" s="17" t="s">
        <v>18</v>
      </c>
      <c r="K6" s="17">
        <f>SUM(K7:K24)</f>
        <v>0</v>
      </c>
      <c r="L6" s="18"/>
      <c r="M6" s="32"/>
    </row>
    <row r="7" spans="2:15" s="1" customFormat="1" ht="52.5" customHeight="1">
      <c r="B7" s="18" t="s">
        <v>147</v>
      </c>
      <c r="C7" s="19">
        <v>15</v>
      </c>
      <c r="D7" s="18" t="s">
        <v>20</v>
      </c>
      <c r="E7" s="19">
        <v>2</v>
      </c>
      <c r="F7" s="18" t="s">
        <v>21</v>
      </c>
      <c r="G7" s="18">
        <v>0.5</v>
      </c>
      <c r="H7" s="20" t="s">
        <v>23</v>
      </c>
      <c r="I7" s="20" t="s">
        <v>148</v>
      </c>
      <c r="J7" s="19"/>
      <c r="K7" s="19"/>
      <c r="L7" s="34"/>
      <c r="O7" s="33"/>
    </row>
    <row r="8" spans="2:18" s="1" customFormat="1" ht="54" customHeight="1">
      <c r="B8" s="19"/>
      <c r="C8" s="19"/>
      <c r="D8" s="19"/>
      <c r="E8" s="19"/>
      <c r="F8" s="18" t="s">
        <v>27</v>
      </c>
      <c r="G8" s="18">
        <v>1.5</v>
      </c>
      <c r="H8" s="20" t="s">
        <v>28</v>
      </c>
      <c r="I8" s="20" t="s">
        <v>149</v>
      </c>
      <c r="J8" s="19"/>
      <c r="K8" s="19"/>
      <c r="L8" s="34"/>
      <c r="O8" s="33"/>
      <c r="P8" s="33"/>
      <c r="Q8" s="33"/>
      <c r="R8" s="33"/>
    </row>
    <row r="9" spans="2:15" s="1" customFormat="1" ht="51" customHeight="1">
      <c r="B9" s="19"/>
      <c r="C9" s="19"/>
      <c r="D9" s="18" t="s">
        <v>32</v>
      </c>
      <c r="E9" s="19">
        <v>3</v>
      </c>
      <c r="F9" s="18" t="s">
        <v>33</v>
      </c>
      <c r="G9" s="18">
        <v>1</v>
      </c>
      <c r="H9" s="20" t="s">
        <v>34</v>
      </c>
      <c r="I9" s="20" t="s">
        <v>150</v>
      </c>
      <c r="J9" s="19"/>
      <c r="K9" s="19"/>
      <c r="L9" s="34"/>
      <c r="O9" s="33"/>
    </row>
    <row r="10" spans="2:12" s="1" customFormat="1" ht="55.5" customHeight="1">
      <c r="B10" s="19"/>
      <c r="C10" s="19"/>
      <c r="D10" s="19"/>
      <c r="E10" s="19"/>
      <c r="F10" s="18" t="s">
        <v>39</v>
      </c>
      <c r="G10" s="18">
        <v>2</v>
      </c>
      <c r="H10" s="20" t="s">
        <v>151</v>
      </c>
      <c r="I10" s="20" t="s">
        <v>152</v>
      </c>
      <c r="J10" s="19"/>
      <c r="K10" s="19"/>
      <c r="L10" s="34"/>
    </row>
    <row r="11" spans="2:15" s="1" customFormat="1" ht="63" customHeight="1">
      <c r="B11" s="19"/>
      <c r="C11" s="19"/>
      <c r="D11" s="18" t="s">
        <v>44</v>
      </c>
      <c r="E11" s="19">
        <v>5</v>
      </c>
      <c r="F11" s="21" t="s">
        <v>45</v>
      </c>
      <c r="G11" s="18">
        <v>2</v>
      </c>
      <c r="H11" s="20" t="s">
        <v>46</v>
      </c>
      <c r="I11" s="35" t="s">
        <v>153</v>
      </c>
      <c r="J11" s="19"/>
      <c r="K11" s="19"/>
      <c r="L11" s="34"/>
      <c r="N11" s="33"/>
      <c r="O11" s="33"/>
    </row>
    <row r="12" spans="2:12" s="1" customFormat="1" ht="61.5" customHeight="1">
      <c r="B12" s="19"/>
      <c r="C12" s="19"/>
      <c r="D12" s="19"/>
      <c r="E12" s="19"/>
      <c r="F12" s="18" t="s">
        <v>51</v>
      </c>
      <c r="G12" s="18">
        <v>3</v>
      </c>
      <c r="H12" s="20" t="s">
        <v>154</v>
      </c>
      <c r="I12" s="20" t="s">
        <v>155</v>
      </c>
      <c r="J12" s="19"/>
      <c r="K12" s="19"/>
      <c r="L12" s="34" t="s">
        <v>156</v>
      </c>
    </row>
    <row r="13" spans="2:15" s="1" customFormat="1" ht="121.5" customHeight="1">
      <c r="B13" s="18" t="s">
        <v>54</v>
      </c>
      <c r="C13" s="19">
        <v>10</v>
      </c>
      <c r="D13" s="18" t="s">
        <v>55</v>
      </c>
      <c r="E13" s="19">
        <v>7</v>
      </c>
      <c r="F13" s="18" t="s">
        <v>56</v>
      </c>
      <c r="G13" s="18">
        <v>1</v>
      </c>
      <c r="H13" s="20" t="s">
        <v>157</v>
      </c>
      <c r="I13" s="20" t="s">
        <v>158</v>
      </c>
      <c r="J13" s="36">
        <v>1</v>
      </c>
      <c r="K13" s="19"/>
      <c r="L13" s="34" t="s">
        <v>159</v>
      </c>
      <c r="O13" s="33"/>
    </row>
    <row r="14" spans="2:14" s="1" customFormat="1" ht="97.5" customHeight="1">
      <c r="B14" s="19"/>
      <c r="C14" s="19"/>
      <c r="D14" s="19"/>
      <c r="E14" s="19"/>
      <c r="F14" s="21" t="s">
        <v>61</v>
      </c>
      <c r="G14" s="21">
        <v>5</v>
      </c>
      <c r="H14" s="20" t="s">
        <v>160</v>
      </c>
      <c r="I14" s="35" t="s">
        <v>161</v>
      </c>
      <c r="J14" s="19" t="s">
        <v>162</v>
      </c>
      <c r="K14" s="19"/>
      <c r="L14" s="34" t="s">
        <v>156</v>
      </c>
      <c r="N14" s="33"/>
    </row>
    <row r="15" spans="2:15" s="1" customFormat="1" ht="75.75" customHeight="1">
      <c r="B15" s="19"/>
      <c r="C15" s="19"/>
      <c r="D15" s="19"/>
      <c r="E15" s="19"/>
      <c r="F15" s="18" t="s">
        <v>66</v>
      </c>
      <c r="G15" s="18">
        <v>1</v>
      </c>
      <c r="H15" s="20" t="s">
        <v>67</v>
      </c>
      <c r="I15" s="20" t="s">
        <v>163</v>
      </c>
      <c r="J15" s="19"/>
      <c r="K15" s="19"/>
      <c r="L15" s="34" t="s">
        <v>164</v>
      </c>
      <c r="O15" s="33"/>
    </row>
    <row r="16" spans="2:15" s="1" customFormat="1" ht="51" customHeight="1">
      <c r="B16" s="19"/>
      <c r="C16" s="19"/>
      <c r="D16" s="18" t="s">
        <v>71</v>
      </c>
      <c r="E16" s="19">
        <v>3</v>
      </c>
      <c r="F16" s="18" t="s">
        <v>72</v>
      </c>
      <c r="G16" s="18">
        <v>1.5</v>
      </c>
      <c r="H16" s="20" t="s">
        <v>73</v>
      </c>
      <c r="I16" s="20" t="s">
        <v>165</v>
      </c>
      <c r="J16" s="19"/>
      <c r="K16" s="19"/>
      <c r="L16" s="34"/>
      <c r="O16" s="33"/>
    </row>
    <row r="17" spans="2:12" s="1" customFormat="1" ht="60.75" customHeight="1">
      <c r="B17" s="19"/>
      <c r="C17" s="19"/>
      <c r="D17" s="19"/>
      <c r="E17" s="19"/>
      <c r="F17" s="18" t="s">
        <v>77</v>
      </c>
      <c r="G17" s="18">
        <v>1.5</v>
      </c>
      <c r="H17" s="20" t="s">
        <v>166</v>
      </c>
      <c r="I17" s="20" t="s">
        <v>167</v>
      </c>
      <c r="J17" s="19" t="s">
        <v>168</v>
      </c>
      <c r="K17" s="19"/>
      <c r="L17" s="34"/>
    </row>
    <row r="18" spans="2:15" s="1" customFormat="1" ht="108.75" customHeight="1">
      <c r="B18" s="18" t="s">
        <v>83</v>
      </c>
      <c r="C18" s="19">
        <v>20</v>
      </c>
      <c r="D18" s="18" t="s">
        <v>84</v>
      </c>
      <c r="E18" s="19">
        <v>8</v>
      </c>
      <c r="F18" s="18" t="s">
        <v>85</v>
      </c>
      <c r="G18" s="18">
        <v>8</v>
      </c>
      <c r="H18" s="20" t="s">
        <v>169</v>
      </c>
      <c r="I18" s="20" t="s">
        <v>170</v>
      </c>
      <c r="J18" s="36">
        <v>1</v>
      </c>
      <c r="K18" s="19"/>
      <c r="L18" s="34"/>
      <c r="O18" s="33"/>
    </row>
    <row r="19" spans="2:15" s="1" customFormat="1" ht="93" customHeight="1">
      <c r="B19" s="19"/>
      <c r="C19" s="19"/>
      <c r="D19" s="18" t="s">
        <v>90</v>
      </c>
      <c r="E19" s="19">
        <v>8</v>
      </c>
      <c r="F19" s="18" t="s">
        <v>91</v>
      </c>
      <c r="G19" s="18">
        <v>8</v>
      </c>
      <c r="H19" s="20" t="s">
        <v>171</v>
      </c>
      <c r="I19" s="20" t="s">
        <v>172</v>
      </c>
      <c r="J19" s="36">
        <v>1</v>
      </c>
      <c r="K19" s="19"/>
      <c r="L19" s="34"/>
      <c r="O19" s="33"/>
    </row>
    <row r="20" spans="2:12" s="1" customFormat="1" ht="123" customHeight="1">
      <c r="B20" s="19"/>
      <c r="C20" s="19"/>
      <c r="D20" s="18" t="s">
        <v>97</v>
      </c>
      <c r="E20" s="19">
        <v>4</v>
      </c>
      <c r="F20" s="18" t="s">
        <v>98</v>
      </c>
      <c r="G20" s="18">
        <v>4</v>
      </c>
      <c r="H20" s="20" t="s">
        <v>173</v>
      </c>
      <c r="I20" s="20" t="s">
        <v>174</v>
      </c>
      <c r="J20" s="19" t="s">
        <v>175</v>
      </c>
      <c r="K20" s="19"/>
      <c r="L20" s="34"/>
    </row>
    <row r="21" spans="2:15" s="1" customFormat="1" ht="60.75" customHeight="1">
      <c r="B21" s="22" t="s">
        <v>104</v>
      </c>
      <c r="C21" s="22">
        <v>60</v>
      </c>
      <c r="D21" s="23" t="s">
        <v>176</v>
      </c>
      <c r="E21" s="23">
        <v>40</v>
      </c>
      <c r="F21" s="24" t="s">
        <v>123</v>
      </c>
      <c r="G21" s="22">
        <v>10</v>
      </c>
      <c r="H21" s="25" t="s">
        <v>177</v>
      </c>
      <c r="I21" s="20" t="s">
        <v>178</v>
      </c>
      <c r="J21" s="19" t="s">
        <v>179</v>
      </c>
      <c r="K21" s="19"/>
      <c r="L21" s="34" t="s">
        <v>180</v>
      </c>
      <c r="O21" s="33"/>
    </row>
    <row r="22" spans="2:15" s="1" customFormat="1" ht="46.5" customHeight="1">
      <c r="B22" s="22"/>
      <c r="C22" s="22"/>
      <c r="D22" s="23"/>
      <c r="E22" s="23"/>
      <c r="F22" s="26"/>
      <c r="G22" s="22">
        <v>15</v>
      </c>
      <c r="H22" s="27"/>
      <c r="I22" s="20" t="s">
        <v>181</v>
      </c>
      <c r="J22" s="19" t="s">
        <v>182</v>
      </c>
      <c r="K22" s="19"/>
      <c r="L22" s="34" t="s">
        <v>183</v>
      </c>
      <c r="O22" s="33"/>
    </row>
    <row r="23" spans="2:12" s="1" customFormat="1" ht="63" customHeight="1">
      <c r="B23" s="22"/>
      <c r="C23" s="22"/>
      <c r="D23" s="23"/>
      <c r="E23" s="23"/>
      <c r="F23" s="22" t="s">
        <v>134</v>
      </c>
      <c r="G23" s="22">
        <v>15</v>
      </c>
      <c r="H23" s="28" t="s">
        <v>184</v>
      </c>
      <c r="I23" s="20" t="s">
        <v>185</v>
      </c>
      <c r="J23" s="19" t="s">
        <v>186</v>
      </c>
      <c r="K23" s="19"/>
      <c r="L23" s="34" t="s">
        <v>183</v>
      </c>
    </row>
    <row r="24" spans="2:14" s="1" customFormat="1" ht="88.5" customHeight="1">
      <c r="B24" s="22"/>
      <c r="C24" s="22"/>
      <c r="D24" s="23" t="s">
        <v>141</v>
      </c>
      <c r="E24" s="23">
        <v>20</v>
      </c>
      <c r="F24" s="22" t="s">
        <v>142</v>
      </c>
      <c r="G24" s="22">
        <v>20</v>
      </c>
      <c r="H24" s="28" t="s">
        <v>187</v>
      </c>
      <c r="I24" s="20" t="s">
        <v>188</v>
      </c>
      <c r="J24" s="37">
        <v>0.8370000000000001</v>
      </c>
      <c r="K24" s="19"/>
      <c r="L24" s="34" t="s">
        <v>145</v>
      </c>
      <c r="N24" s="33"/>
    </row>
    <row r="25" spans="2:11" s="1" customFormat="1" ht="24.75" customHeight="1">
      <c r="B25" s="2"/>
      <c r="C25" s="2"/>
      <c r="D25" s="2"/>
      <c r="E25" s="2"/>
      <c r="F25" s="2"/>
      <c r="G25" s="2"/>
      <c r="J25" s="2"/>
      <c r="K25" s="2"/>
    </row>
    <row r="26" spans="2:11" s="1" customFormat="1" ht="24.75" customHeight="1">
      <c r="B26" s="2"/>
      <c r="C26" s="2"/>
      <c r="D26" s="2"/>
      <c r="E26" s="2"/>
      <c r="F26" s="2"/>
      <c r="G26" s="2"/>
      <c r="J26" s="2"/>
      <c r="K26" s="2"/>
    </row>
    <row r="27" spans="2:11" s="1" customFormat="1" ht="24.75" customHeight="1">
      <c r="B27" s="2"/>
      <c r="C27" s="2"/>
      <c r="D27" s="2"/>
      <c r="E27" s="2"/>
      <c r="F27" s="2"/>
      <c r="G27" s="2"/>
      <c r="J27" s="2"/>
      <c r="K27" s="2"/>
    </row>
    <row r="28" spans="2:11" s="1" customFormat="1" ht="24.75" customHeight="1">
      <c r="B28" s="2"/>
      <c r="C28" s="2"/>
      <c r="D28" s="2"/>
      <c r="E28" s="2"/>
      <c r="F28" s="2"/>
      <c r="G28" s="2"/>
      <c r="J28" s="2"/>
      <c r="K28" s="2"/>
    </row>
    <row r="29" spans="2:11" s="1" customFormat="1" ht="24.75" customHeight="1">
      <c r="B29" s="2"/>
      <c r="C29" s="2"/>
      <c r="D29" s="2"/>
      <c r="E29" s="2"/>
      <c r="F29" s="2"/>
      <c r="G29" s="2"/>
      <c r="J29" s="2"/>
      <c r="K29" s="2"/>
    </row>
    <row r="30" spans="2:11" s="1" customFormat="1" ht="24.75" customHeight="1">
      <c r="B30" s="2"/>
      <c r="C30" s="2"/>
      <c r="D30" s="2"/>
      <c r="E30" s="2"/>
      <c r="F30" s="2"/>
      <c r="G30" s="2"/>
      <c r="J30" s="2"/>
      <c r="K30" s="2"/>
    </row>
    <row r="31" spans="2:11" s="1" customFormat="1" ht="24.75" customHeight="1">
      <c r="B31" s="2"/>
      <c r="C31" s="2"/>
      <c r="D31" s="2"/>
      <c r="E31" s="2"/>
      <c r="F31" s="2"/>
      <c r="G31" s="2"/>
      <c r="J31" s="2"/>
      <c r="K31" s="2"/>
    </row>
    <row r="32" spans="2:11" s="1" customFormat="1" ht="24.75" customHeight="1">
      <c r="B32" s="2"/>
      <c r="C32" s="2"/>
      <c r="D32" s="2"/>
      <c r="E32" s="2"/>
      <c r="F32" s="2"/>
      <c r="G32" s="2"/>
      <c r="J32" s="2"/>
      <c r="K32" s="2"/>
    </row>
  </sheetData>
  <sheetProtection/>
  <mergeCells count="31">
    <mergeCell ref="B1:E1"/>
    <mergeCell ref="B2:L2"/>
    <mergeCell ref="E3:H3"/>
    <mergeCell ref="B4:C4"/>
    <mergeCell ref="D4:E4"/>
    <mergeCell ref="F4:J4"/>
    <mergeCell ref="B7:B12"/>
    <mergeCell ref="B13:B17"/>
    <mergeCell ref="B18:B20"/>
    <mergeCell ref="B21:B24"/>
    <mergeCell ref="C7:C12"/>
    <mergeCell ref="C13:C17"/>
    <mergeCell ref="C18:C20"/>
    <mergeCell ref="C21:C24"/>
    <mergeCell ref="D7:D8"/>
    <mergeCell ref="D9:D10"/>
    <mergeCell ref="D11:D12"/>
    <mergeCell ref="D13:D15"/>
    <mergeCell ref="D16:D17"/>
    <mergeCell ref="D21:D23"/>
    <mergeCell ref="E7:E8"/>
    <mergeCell ref="E9:E10"/>
    <mergeCell ref="E11:E12"/>
    <mergeCell ref="E13:E15"/>
    <mergeCell ref="E16:E17"/>
    <mergeCell ref="E21:E23"/>
    <mergeCell ref="F21:F22"/>
    <mergeCell ref="H21:H22"/>
    <mergeCell ref="K4:K5"/>
    <mergeCell ref="L4:L5"/>
    <mergeCell ref="M4:M5"/>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QIYUE4</dc:creator>
  <cp:keywords/>
  <dc:description/>
  <cp:lastModifiedBy>小燕子</cp:lastModifiedBy>
  <dcterms:created xsi:type="dcterms:W3CDTF">2020-10-08T05:32:28Z</dcterms:created>
  <dcterms:modified xsi:type="dcterms:W3CDTF">2021-08-12T05:05:40Z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86635A23B0104F50970E3E524C05A24C</vt:lpwstr>
  </property>
  <property fmtid="{D5CDD505-2E9C-101B-9397-08002B2CF9AE}" pid="5" name="KSOReadingLayo">
    <vt:bool>true</vt:bool>
  </property>
</Properties>
</file>