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整体支出指标体系（参考）" sheetId="1" r:id="rId1"/>
  </sheets>
  <definedNames>
    <definedName name="_xlnm.Print_Titles" localSheetId="0">'整体支出指标体系（参考）'!$3:$3</definedName>
    <definedName name="Z_36DD0FBA_DA74_463A_94FE_5199EC883190_.wvu.PrintTitles" localSheetId="0" hidden="1">'整体支出指标体系（参考）'!$2:$3</definedName>
  </definedNames>
  <calcPr fullCalcOnLoad="1"/>
</workbook>
</file>

<file path=xl/sharedStrings.xml><?xml version="1.0" encoding="utf-8"?>
<sst xmlns="http://schemas.openxmlformats.org/spreadsheetml/2006/main" count="144" uniqueCount="120">
  <si>
    <t>附件1</t>
  </si>
  <si>
    <t>2019年青岛市生态环境局部门整体支出绩效评价打分表</t>
  </si>
  <si>
    <t>一级
指标</t>
  </si>
  <si>
    <t>二级
指标</t>
  </si>
  <si>
    <t>三级指标</t>
  </si>
  <si>
    <t>四级指标</t>
  </si>
  <si>
    <t>权重</t>
  </si>
  <si>
    <t>指标解释</t>
  </si>
  <si>
    <t>标杆值</t>
  </si>
  <si>
    <t>评分标准</t>
  </si>
  <si>
    <t>得分</t>
  </si>
  <si>
    <t>得分率</t>
  </si>
  <si>
    <t>投   入（10分）</t>
  </si>
  <si>
    <t>目标
设定（5）</t>
  </si>
  <si>
    <t>绩效目标合理性</t>
  </si>
  <si>
    <t>-</t>
  </si>
  <si>
    <t>部门（单位）所设立的整体绩效目标依据是否充分，是否符合客观实际，用以反映和考核部门（单位）整体绩效目标与部门履职、年度工作任务的相符性情况。</t>
  </si>
  <si>
    <t>合理</t>
  </si>
  <si>
    <t>①是否符合国家法律法规、国民经济和社会发展总体规划；
②是否符合部门“三定”方案确定的职责；
③是否符合部门制定的中长期实施规划；               ④是否符合市委市政府的决策部署和工作要求。         4项各占1/4权重分，有一项不满足，则扣除相应权重分。（涉及十五个攻势的，应增加一条是否符合十五个攻势实施规划，相应5项各占1/5权重分）</t>
  </si>
  <si>
    <t>绩效指标明确性</t>
  </si>
  <si>
    <t>部门（单位）依据整体绩效目标所设定的绩效指标是否清晰、细化、可衡量，用以反映和考核部门（单位）整体绩效目标的明细化情况。</t>
  </si>
  <si>
    <t>明确</t>
  </si>
  <si>
    <t>①是否将部门整体的绩效目标细化分解为具体的工作任务；
②是否通过清晰、可衡量的指标值予以体现。           ③是否与部门年度的任务数或计划数相对应；
④是否与本年度部门预算资金相匹配。                 4项各占1/4权重分，有一项不满足，则扣除相应权重分。</t>
  </si>
  <si>
    <t>预算
编制（5）</t>
  </si>
  <si>
    <t>预算编制合理性</t>
  </si>
  <si>
    <t>部门（单位）所编制部门预算是否合理，是否与部门（单位）绩效目标相匹配，用以反映和考核部门（单位）预算测算过程及编制情况。</t>
  </si>
  <si>
    <t>①预算编制经过科学论证；
②预算内容与部门绩效目标匹配；
③预算额度测算依据充分，按照标准编制；
④预算确定的项目投资额或资金量与工作任务相匹配。
4项各占1/4权重分，每有一项不满足，则扣除相应权重分。</t>
  </si>
  <si>
    <t>决策程序规范性</t>
  </si>
  <si>
    <t>部门（单位）预算是否按程序进行评审，是否经过部门集体研究后确定，用以反映和考核部门（单位）预算决策程序的规范性。</t>
  </si>
  <si>
    <t>规范</t>
  </si>
  <si>
    <t>①对需要进行评审的项目，是否按程序组织预算评审；
②是否经过部门（单位）党组会或局长办公会集体研究决策。                                  
2项各占1/2权重分，有一项不满足，则扣除相应权重分。</t>
  </si>
  <si>
    <t>过   程（30分）</t>
  </si>
  <si>
    <t>预算
执行（15）</t>
  </si>
  <si>
    <t>预算执行率</t>
  </si>
  <si>
    <t>部门（单位）本年度预算执行数与预算数的比率，用以反映和考核部门（单位）预算执行程度。                                         预算执行率=（预算执行数/调整后预算数）×100%。
预算执行数：部门（单位）本年度实际执行的预算数。
调整后预算数：年初预算批复数+预算调整数。</t>
  </si>
  <si>
    <t>预算执行率达100%，则得满分。每降低1%扣5%权重分，扣完为止。</t>
  </si>
  <si>
    <t>预算调整情况</t>
  </si>
  <si>
    <t>部门（单位）本年度预算执行过程中，是否存在未经批准擅自调整预算支出内容的情况。</t>
  </si>
  <si>
    <t>无擅自调整</t>
  </si>
  <si>
    <t>不存在擅自调整支出内容情况的，得满分，否则不得分。</t>
  </si>
  <si>
    <t>支付进度率</t>
  </si>
  <si>
    <t>重点评价部门（单位）专项资金实际支付进度与既定支付进度的比率，用以反映和考核部门（单位）预算执行的及时性和均衡性程度。          支付进度率=（实际支付进度/既定支付进度）×100%。
实际支付进度：部门（单位）在3月底、6月底、9月底和12月底的专项资金支出预算执行总数与年度支出预算数的比率。
既定支付进度：3月底、6月底、9月底和12月底，专项资金应分别达到33%、70%、85%和100%的执行进度。支付进度率取三个月份的平均值。    注：没有专项资金的部门（单位）不评价此项指标，得分与预算执行率加总后相应评价。</t>
  </si>
  <si>
    <t>支付进度率达100%，则得满分。每降低1%扣5%权重分，扣完为止。</t>
  </si>
  <si>
    <t>上年结转资金执行率</t>
  </si>
  <si>
    <t>部门（单位）上年度结转资金实际执行数与结转总额的比率，用以反映和考核部门（单位）对上年度结转资金的实际执行情况。               上年结转资金执行率=结转执行数/结转总额×100%。
结转总额：部门（单位）本年度的结转资金总额。</t>
  </si>
  <si>
    <t>上年结转资金执行率达100%，则得满分。每降低1%扣5%权重分，扣完为止。</t>
  </si>
  <si>
    <t>“三公经费”变动情况</t>
  </si>
  <si>
    <t>部门（单位）本年度“三公经费”决算数与上年度“三公经费”决算数对比情况，用以反映和考核部门（单位）对控制重点行政成本的努力程度。</t>
  </si>
  <si>
    <t>无变动</t>
  </si>
  <si>
    <t>本年度“三公经费”总额＜上年度“三公经费”总额，得2分；等于得1分；大于不得分。</t>
  </si>
  <si>
    <t>政府采购执行率</t>
  </si>
  <si>
    <t xml:space="preserve">部门（单位）本年度实际政府采购金额与年初政府采购预算的比率，用以反映和考核部门（单位）政府采购预算执行情况。                 政府采购执行率=（实际政府采购金额/政府采购预算数）×100%；
政府采购预算：采购机关根据事业发展计划和行政任务编制的、并经过规定程序批准的年度政府采购计划。 </t>
  </si>
  <si>
    <t>政府采购执行率达95%以上，则得满分。每降低1%扣5%权重分，扣完为止。</t>
  </si>
  <si>
    <t>预算
管理（9）</t>
  </si>
  <si>
    <t>管理制度健全性</t>
  </si>
  <si>
    <t>部门（单位）为加强预算管理、规范财务行为而制定的管理制度是否健全完整，用以反映和考核部门（单位）预算管理制度对完成主要职责或促进事业发展的保障情况。</t>
  </si>
  <si>
    <t>健全</t>
  </si>
  <si>
    <t>①是否已制定或具有预算资金管理办法、内部财务管理制度、会计核算制度等管理制度；
②相关管理制度是否合法、合规、完整；
③相关管理制度是否得到有效执行，档案资料是否齐全。                    3项各占1/3权重分，有一项不满足，则扣除相应权重分。</t>
  </si>
  <si>
    <t>资金使用合规性</t>
  </si>
  <si>
    <t>部门（单位）使用预算资金是否符合相关的预算财务管理制度的规定，用以反映和考核部门（单位）预算资金的规范运行情况。</t>
  </si>
  <si>
    <t>合规</t>
  </si>
  <si>
    <t>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       5项各占1/5权重分，有一项不满足，则扣除相应权重分。</t>
  </si>
  <si>
    <t>预决算信息公开性</t>
  </si>
  <si>
    <t>部门（单位）是否按照政府信息公开有关规定公开相关预决算信息，用以反映和考核部门（单位）预决算管理的公开透明情况。</t>
  </si>
  <si>
    <t>公开</t>
  </si>
  <si>
    <t>①是否按规定内容、时限公开预决算信息；
②是否按规定及时公开青办发〔2016〕24号文件中所规定的与部门政府采购、资产管理、绩效管理等相关的信息。 2项各占1/2权重分，有一项不满足，则扣除相应权重分。</t>
  </si>
  <si>
    <t>基础信息完善性</t>
  </si>
  <si>
    <t>部门（单位）基础信息是否完善，用以反映和考核基础信息对预算管理工作的支撑情况。</t>
  </si>
  <si>
    <t>完整</t>
  </si>
  <si>
    <t>①基础数据信息和会计信息资料是否真实；
②基础数据信息和会计信息资料是否完整；
③基础数据信息和会计信息资料是否准确。                          3项各占1/3权重分，有一项不满足，则扣除相应权重分。</t>
  </si>
  <si>
    <t>资产
管理（6）</t>
  </si>
  <si>
    <t>固定资产利用率</t>
  </si>
  <si>
    <t>部门（单位）固定资产利用率用以反映固定资产的使用程度，反映资产合理配置的情况。      固定资产利用率=（资产实际利用时间/资产计划利用时间）×100%。</t>
  </si>
  <si>
    <t>固定资产利用率达100%，则得满分。每降低1%扣5%权重分，扣完为止。</t>
  </si>
  <si>
    <t>资产管理规范性</t>
  </si>
  <si>
    <t>部门（单位）为加强资产管理、规范资产管理行为而制定的管理制度是否健全完整；资产是否使用合规、处置规范、收入及时足额上缴，用以反映和考核部门（单位）资产使用运行情况。</t>
  </si>
  <si>
    <t>①是否已制定资产管理制度，相关资产管理制度是否合法、合规、完整；                                    ②相关资产管理制度是否得到有效执行。              ③资产配置是否合理，是否符合资产配置标准；
④资产使用、处置是否规范，是否符合相关制度规定；
⑤资产有偿使用收入和处置收入是否按规定及时足额上缴。                                                                                              5项各占1/5权重分，有一项不满足，则扣除相应权重分。</t>
  </si>
  <si>
    <t>产   出（30分）</t>
  </si>
  <si>
    <t>职责履行（30）</t>
  </si>
  <si>
    <t>实际完成率</t>
  </si>
  <si>
    <t xml:space="preserve">部门（单位）履行职责而实际完成工作数与计划工作数的比率，用以反映和考核部门（单位）履职工作任务目标的实际程度。                 实际完成率=（实际完成工作数/计划工作数）×100%                                       实际完成工作数：一定时期（年度或规划期）内部（单位）实际完成工作任务数量。           计划工作数：部门（单位）整体绩效目标确定的一定时期（年度或规划）内预计完成工作任务的数量。                 </t>
  </si>
  <si>
    <t>实际完成率达100%，则得满分。每降低1%扣5%权重分，扣完为止。</t>
  </si>
  <si>
    <t>完成及时率</t>
  </si>
  <si>
    <t>部门（单位）在规定时限内及时完成的实际工作数与计划工作数的比率，用以反映和考核部门履职质量目标的实现程度。                     实际及时率=（及时完成实际工作数/计划工作数）×100%                                 及时完成实际工作数：部门（单位）按照整体绩效目标确定的时限实际完成的工作任务数量。</t>
  </si>
  <si>
    <t>完成及时率达100%，则得满分。每降低1%扣5%权重分，扣完为止。</t>
  </si>
  <si>
    <t>质量达标率</t>
  </si>
  <si>
    <t>达到质量标准（绩效标准值、政策标准）的实际工作数与计划工作数的比率，用以反映和考核部门履职质量目标的实现程度。                 质量达标率=（质量达标实际工作数/计划工作数）×100%                                  质量达标实际工作数：一定时期（年度或规划期）内部门（单位）实际完成工作数中达到部门绩效目标要求（绩效标准值）的工作任务数量。</t>
  </si>
  <si>
    <t>质量达标率达100%，则得满分。每降低1%扣5%权重分，扣完为止。</t>
  </si>
  <si>
    <t>重点工作办结率</t>
  </si>
  <si>
    <t xml:space="preserve">部门（单位）年度重点工作实际完成数与交办或下达数的比率，用以反映部门（单位）对重点工作的办理落实程度。                         重点工作办结率=（重点工作实际完成数/交办或下达数）×100%。
重点工作是指：一级预算部门纳入全市综合考核的业务职能目标；其他部门（单位）年初正式印发的年度工作计划确定的重点事项。    </t>
  </si>
  <si>
    <t>重点工作办结率达100%，则得满分。每降低1%扣5%权重分，扣完为止。</t>
  </si>
  <si>
    <t>效   果（30分）</t>
  </si>
  <si>
    <t>履职
效益（30）</t>
  </si>
  <si>
    <t>经济效益</t>
  </si>
  <si>
    <t>引进投资项目</t>
  </si>
  <si>
    <t>≥2个</t>
  </si>
  <si>
    <t>引进投资项目≥2个，则得满分，每降低1%，扣5%权重分，扣完为止。</t>
  </si>
  <si>
    <t>全年共环保审批建设项目总投资额</t>
  </si>
  <si>
    <t>≥1560亿元</t>
  </si>
  <si>
    <t>总投资额≥1560亿元，则得满分，每降低1%，扣5%权重分，扣完为止。</t>
  </si>
  <si>
    <t>社会效益</t>
  </si>
  <si>
    <t>推动完成农村地区清洁取暖</t>
  </si>
  <si>
    <t>55000户</t>
  </si>
  <si>
    <t>成农村地区清洁取暖≥55000户，则得满分，每降低1%，扣5%权重分，扣完为止。</t>
  </si>
  <si>
    <t>5789辆国二及以下标准柴油货车全部淘汰</t>
  </si>
  <si>
    <t>淘汰率达100%则得满分，每降低1%，扣5%权重分，扣完为止。</t>
  </si>
  <si>
    <t>中央、省环保督察反馈的100件问题完成率</t>
  </si>
  <si>
    <r>
      <t>≥60</t>
    </r>
    <r>
      <rPr>
        <sz val="10"/>
        <rFont val="楷体_GB2312"/>
        <family val="3"/>
      </rPr>
      <t>%</t>
    </r>
  </si>
  <si>
    <t>完成率达60%则得满分，每降低1%，扣5%权重分，扣完为止。</t>
  </si>
  <si>
    <t>生态效益</t>
  </si>
  <si>
    <t>我市空气质量优良率</t>
  </si>
  <si>
    <r>
      <t>≥</t>
    </r>
    <r>
      <rPr>
        <sz val="10"/>
        <rFont val="楷体_GB2312"/>
        <family val="3"/>
      </rPr>
      <t>78%</t>
    </r>
  </si>
  <si>
    <t>优良率达78%则得满分，每降低1%，扣5%权重分，扣完为止。</t>
  </si>
  <si>
    <t>大气质量管理“成效分”和“努力分”档次</t>
  </si>
  <si>
    <t>极好</t>
  </si>
  <si>
    <t>达极好档次则得满分，否则不得分。</t>
  </si>
  <si>
    <t>社会公众、其他部门（单位）或服务对象满意度</t>
  </si>
  <si>
    <t>社会公众满意度</t>
  </si>
  <si>
    <t>社会公众满意度达90%,则得满分，每降低1%，扣5%权重分。</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</si>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</sst>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name val="宋体"/>
      <family val="0"/>
    </font>
    <font>
      <sz val="12"/>
      <color indexed="8"/>
      <name val="宋体"/>
      <family val="0"/>
    </font>
    <font>
      <sz val="12"/>
      <name val="楷体_GB2312"/>
      <family val="3"/>
    </font>
    <font>
      <b/>
      <sz val="16"/>
      <name val="宋体"/>
      <family val="0"/>
    </font>
    <font>
      <b/>
      <sz val="10"/>
      <name val="楷体_GB2312"/>
      <family val="3"/>
    </font>
    <font>
      <sz val="10"/>
      <name val="楷体_GB2312"/>
      <family val="3"/>
    </font>
    <font>
      <sz val="10"/>
      <color indexed="8"/>
      <name val="楷体_GB2312"/>
      <family val="3"/>
    </font>
    <font>
      <sz val="10"/>
      <name val="宋体"/>
      <family val="0"/>
    </font>
    <font>
      <sz val="10"/>
      <name val="仿宋_GB2312"/>
      <family val="0"/>
    </font>
    <font>
      <b/>
      <sz val="12"/>
      <name val="宋体"/>
      <family val="0"/>
    </font>
    <font>
      <sz val="10"/>
      <color indexed="8"/>
      <name val="宋体"/>
      <family val="0"/>
    </font>
    <font>
      <b/>
      <sz val="10"/>
      <name val="宋体"/>
      <family val="0"/>
    </font>
    <font>
      <sz val="11"/>
      <color indexed="8"/>
      <name val="宋体"/>
      <family val="0"/>
    </font>
    <font>
      <sz val="11"/>
      <color indexed="62"/>
      <name val="宋体"/>
      <family val="0"/>
    </font>
    <font>
      <sz val="11"/>
      <color indexed="19"/>
      <name val="宋体"/>
      <family val="0"/>
    </font>
    <font>
      <sz val="11"/>
      <color indexed="17"/>
      <name val="宋体"/>
      <family val="0"/>
    </font>
    <font>
      <sz val="11"/>
      <color indexed="9"/>
      <name val="宋体"/>
      <family val="0"/>
    </font>
    <font>
      <sz val="11"/>
      <color indexed="53"/>
      <name val="宋体"/>
      <family val="0"/>
    </font>
    <font>
      <sz val="11"/>
      <color indexed="16"/>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楷体_GB2312"/>
      <family val="3"/>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5" fillId="9" borderId="0" applyNumberFormat="0" applyBorder="0" applyAlignment="0" applyProtection="0"/>
    <xf numFmtId="0" fontId="36" fillId="0" borderId="5" applyNumberFormat="0" applyFill="0" applyAlignment="0" applyProtection="0"/>
    <xf numFmtId="0" fontId="3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49" fillId="0" borderId="0" xfId="0" applyFont="1" applyFill="1" applyAlignment="1">
      <alignment vertical="center"/>
    </xf>
    <xf numFmtId="0" fontId="3" fillId="0" borderId="0" xfId="0" applyFont="1" applyFill="1" applyAlignment="1">
      <alignment vertical="center" textRotation="255"/>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textRotation="255"/>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textRotation="255"/>
    </xf>
    <xf numFmtId="0" fontId="6"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9" fontId="50" fillId="0" borderId="11"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6" fillId="0" borderId="13" xfId="0" applyFont="1" applyFill="1" applyBorder="1" applyAlignment="1">
      <alignment horizontal="center" vertical="center" textRotation="255"/>
    </xf>
    <xf numFmtId="0" fontId="6" fillId="0" borderId="13" xfId="0"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9" fontId="9" fillId="0" borderId="11" xfId="0"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textRotation="255"/>
    </xf>
    <xf numFmtId="10" fontId="10" fillId="0" borderId="15" xfId="0" applyNumberFormat="1" applyFont="1" applyFill="1" applyBorder="1" applyAlignment="1">
      <alignment horizontal="center" vertical="center"/>
    </xf>
    <xf numFmtId="10" fontId="10" fillId="0" borderId="16" xfId="0" applyNumberFormat="1" applyFont="1" applyFill="1" applyBorder="1" applyAlignment="1">
      <alignment horizontal="center" vertical="center"/>
    </xf>
    <xf numFmtId="10" fontId="10" fillId="0" borderId="17" xfId="0" applyNumberFormat="1" applyFont="1" applyFill="1" applyBorder="1" applyAlignment="1">
      <alignment horizontal="center" vertical="center"/>
    </xf>
    <xf numFmtId="176" fontId="8" fillId="0" borderId="11" xfId="0" applyNumberFormat="1" applyFont="1" applyFill="1" applyBorder="1" applyAlignment="1">
      <alignment vertical="center"/>
    </xf>
    <xf numFmtId="10" fontId="0" fillId="0" borderId="11" xfId="0" applyNumberFormat="1" applyFont="1" applyFill="1" applyBorder="1" applyAlignment="1">
      <alignment vertical="center"/>
    </xf>
    <xf numFmtId="0" fontId="0"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10" fontId="8" fillId="0" borderId="11" xfId="0" applyNumberFormat="1" applyFont="1" applyFill="1" applyBorder="1" applyAlignment="1">
      <alignment vertical="center"/>
    </xf>
    <xf numFmtId="0" fontId="8" fillId="0" borderId="11" xfId="0" applyNumberFormat="1" applyFont="1" applyFill="1" applyBorder="1" applyAlignment="1" applyProtection="1">
      <alignment horizontal="center" vertical="center"/>
      <protection/>
    </xf>
    <xf numFmtId="0" fontId="51" fillId="0" borderId="11" xfId="0" applyFont="1" applyFill="1" applyBorder="1" applyAlignment="1">
      <alignment horizontal="center" vertical="center"/>
    </xf>
    <xf numFmtId="0" fontId="12"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showGridLines="0" tabSelected="1" workbookViewId="0" topLeftCell="A7">
      <pane xSplit="5" topLeftCell="F1" activePane="topRight" state="frozen"/>
      <selection pane="topRight" activeCell="M10" sqref="M10"/>
    </sheetView>
  </sheetViews>
  <sheetFormatPr defaultColWidth="8.75390625" defaultRowHeight="14.25"/>
  <cols>
    <col min="1" max="1" width="4.875" style="4" customWidth="1"/>
    <col min="2" max="2" width="5.875" style="5" customWidth="1"/>
    <col min="3" max="3" width="9.00390625" style="6" customWidth="1"/>
    <col min="4" max="4" width="4.625" style="6" customWidth="1"/>
    <col min="5" max="5" width="5.25390625" style="6" customWidth="1"/>
    <col min="6" max="6" width="38.875" style="7" customWidth="1"/>
    <col min="7" max="7" width="7.375" style="7" customWidth="1"/>
    <col min="8" max="8" width="45.875" style="7" customWidth="1"/>
    <col min="9" max="9" width="6.50390625" style="8" customWidth="1"/>
    <col min="10" max="10" width="7.75390625" style="7" customWidth="1"/>
    <col min="11" max="11" width="9.00390625" style="7" bestFit="1" customWidth="1"/>
    <col min="12" max="12" width="10.50390625" style="7" bestFit="1" customWidth="1"/>
    <col min="13" max="32" width="9.00390625" style="7" bestFit="1" customWidth="1"/>
    <col min="33" max="16384" width="8.75390625" style="7" customWidth="1"/>
  </cols>
  <sheetData>
    <row r="1" spans="1:9" s="1" customFormat="1" ht="15">
      <c r="A1" s="9" t="s">
        <v>0</v>
      </c>
      <c r="C1" s="10"/>
      <c r="D1" s="10"/>
      <c r="E1" s="10"/>
      <c r="I1" s="41"/>
    </row>
    <row r="2" spans="1:10" ht="47.25" customHeight="1">
      <c r="A2" s="11" t="s">
        <v>1</v>
      </c>
      <c r="B2" s="11"/>
      <c r="C2" s="11"/>
      <c r="D2" s="11"/>
      <c r="E2" s="11"/>
      <c r="F2" s="11"/>
      <c r="G2" s="11"/>
      <c r="H2" s="11"/>
      <c r="I2" s="11"/>
      <c r="J2" s="11"/>
    </row>
    <row r="3" spans="1:10" ht="33" customHeight="1">
      <c r="A3" s="12" t="s">
        <v>2</v>
      </c>
      <c r="B3" s="12" t="s">
        <v>3</v>
      </c>
      <c r="C3" s="12" t="s">
        <v>4</v>
      </c>
      <c r="D3" s="12" t="s">
        <v>5</v>
      </c>
      <c r="E3" s="12" t="s">
        <v>6</v>
      </c>
      <c r="F3" s="12" t="s">
        <v>7</v>
      </c>
      <c r="G3" s="12" t="s">
        <v>8</v>
      </c>
      <c r="H3" s="12" t="s">
        <v>9</v>
      </c>
      <c r="I3" s="12" t="s">
        <v>10</v>
      </c>
      <c r="J3" s="42" t="s">
        <v>11</v>
      </c>
    </row>
    <row r="4" spans="1:10" ht="117.75" customHeight="1">
      <c r="A4" s="13" t="s">
        <v>12</v>
      </c>
      <c r="B4" s="14" t="s">
        <v>13</v>
      </c>
      <c r="C4" s="14" t="s">
        <v>14</v>
      </c>
      <c r="D4" s="14" t="s">
        <v>15</v>
      </c>
      <c r="E4" s="14">
        <v>3</v>
      </c>
      <c r="F4" s="15" t="s">
        <v>16</v>
      </c>
      <c r="G4" s="14" t="s">
        <v>17</v>
      </c>
      <c r="H4" s="16" t="s">
        <v>18</v>
      </c>
      <c r="I4" s="43">
        <v>3</v>
      </c>
      <c r="J4" s="44">
        <f aca="true" t="shared" si="0" ref="J4:J30">I4/E4</f>
        <v>1</v>
      </c>
    </row>
    <row r="5" spans="1:10" ht="84.75" customHeight="1">
      <c r="A5" s="13"/>
      <c r="B5" s="14"/>
      <c r="C5" s="14" t="s">
        <v>19</v>
      </c>
      <c r="D5" s="14" t="s">
        <v>15</v>
      </c>
      <c r="E5" s="14">
        <v>2</v>
      </c>
      <c r="F5" s="15" t="s">
        <v>20</v>
      </c>
      <c r="G5" s="14" t="s">
        <v>21</v>
      </c>
      <c r="H5" s="16" t="s">
        <v>22</v>
      </c>
      <c r="I5" s="43">
        <v>2</v>
      </c>
      <c r="J5" s="44">
        <f t="shared" si="0"/>
        <v>1</v>
      </c>
    </row>
    <row r="6" spans="1:10" ht="82.5" customHeight="1">
      <c r="A6" s="13"/>
      <c r="B6" s="14" t="s">
        <v>23</v>
      </c>
      <c r="C6" s="14" t="s">
        <v>24</v>
      </c>
      <c r="D6" s="14" t="s">
        <v>15</v>
      </c>
      <c r="E6" s="14">
        <v>3</v>
      </c>
      <c r="F6" s="16" t="s">
        <v>25</v>
      </c>
      <c r="G6" s="14" t="s">
        <v>17</v>
      </c>
      <c r="H6" s="16" t="s">
        <v>26</v>
      </c>
      <c r="I6" s="43">
        <v>3</v>
      </c>
      <c r="J6" s="44">
        <f t="shared" si="0"/>
        <v>1</v>
      </c>
    </row>
    <row r="7" spans="1:10" ht="72.75" customHeight="1">
      <c r="A7" s="13"/>
      <c r="B7" s="14"/>
      <c r="C7" s="14" t="s">
        <v>27</v>
      </c>
      <c r="D7" s="14" t="s">
        <v>15</v>
      </c>
      <c r="E7" s="14">
        <v>2</v>
      </c>
      <c r="F7" s="16" t="s">
        <v>28</v>
      </c>
      <c r="G7" s="14" t="s">
        <v>29</v>
      </c>
      <c r="H7" s="16" t="s">
        <v>30</v>
      </c>
      <c r="I7" s="43">
        <v>2</v>
      </c>
      <c r="J7" s="44">
        <f t="shared" si="0"/>
        <v>1</v>
      </c>
    </row>
    <row r="8" spans="1:10" s="2" customFormat="1" ht="99" customHeight="1">
      <c r="A8" s="17" t="s">
        <v>31</v>
      </c>
      <c r="B8" s="18" t="s">
        <v>32</v>
      </c>
      <c r="C8" s="19" t="s">
        <v>33</v>
      </c>
      <c r="D8" s="19" t="s">
        <v>15</v>
      </c>
      <c r="E8" s="19">
        <v>3</v>
      </c>
      <c r="F8" s="20" t="s">
        <v>34</v>
      </c>
      <c r="G8" s="21">
        <v>1</v>
      </c>
      <c r="H8" s="22" t="s">
        <v>35</v>
      </c>
      <c r="I8" s="45">
        <v>1.4</v>
      </c>
      <c r="J8" s="44">
        <f t="shared" si="0"/>
        <v>0.4666666666666666</v>
      </c>
    </row>
    <row r="9" spans="1:10" ht="45" customHeight="1">
      <c r="A9" s="23"/>
      <c r="B9" s="24"/>
      <c r="C9" s="14" t="s">
        <v>36</v>
      </c>
      <c r="D9" s="14" t="s">
        <v>15</v>
      </c>
      <c r="E9" s="14">
        <v>2</v>
      </c>
      <c r="F9" s="15" t="s">
        <v>37</v>
      </c>
      <c r="G9" s="14" t="s">
        <v>38</v>
      </c>
      <c r="H9" s="16" t="s">
        <v>39</v>
      </c>
      <c r="I9" s="43">
        <v>2</v>
      </c>
      <c r="J9" s="44">
        <f t="shared" si="0"/>
        <v>1</v>
      </c>
    </row>
    <row r="10" spans="1:10" ht="165" customHeight="1">
      <c r="A10" s="23"/>
      <c r="B10" s="24"/>
      <c r="C10" s="14" t="s">
        <v>40</v>
      </c>
      <c r="D10" s="14" t="s">
        <v>15</v>
      </c>
      <c r="E10" s="14">
        <v>3</v>
      </c>
      <c r="F10" s="15" t="s">
        <v>41</v>
      </c>
      <c r="G10" s="25">
        <v>1</v>
      </c>
      <c r="H10" s="16" t="s">
        <v>42</v>
      </c>
      <c r="I10" s="43">
        <v>3</v>
      </c>
      <c r="J10" s="44">
        <f t="shared" si="0"/>
        <v>1</v>
      </c>
    </row>
    <row r="11" spans="1:10" ht="85.5" customHeight="1">
      <c r="A11" s="23"/>
      <c r="B11" s="24"/>
      <c r="C11" s="14" t="s">
        <v>43</v>
      </c>
      <c r="D11" s="14" t="s">
        <v>15</v>
      </c>
      <c r="E11" s="14">
        <v>2</v>
      </c>
      <c r="F11" s="16" t="s">
        <v>44</v>
      </c>
      <c r="G11" s="25">
        <v>1</v>
      </c>
      <c r="H11" s="16" t="s">
        <v>45</v>
      </c>
      <c r="I11" s="43">
        <v>2</v>
      </c>
      <c r="J11" s="44">
        <f t="shared" si="0"/>
        <v>1</v>
      </c>
    </row>
    <row r="12" spans="1:10" ht="84" customHeight="1">
      <c r="A12" s="23"/>
      <c r="B12" s="24"/>
      <c r="C12" s="14" t="s">
        <v>46</v>
      </c>
      <c r="D12" s="14" t="s">
        <v>15</v>
      </c>
      <c r="E12" s="14">
        <v>2</v>
      </c>
      <c r="F12" s="16" t="s">
        <v>47</v>
      </c>
      <c r="G12" s="14" t="s">
        <v>48</v>
      </c>
      <c r="H12" s="16" t="s">
        <v>49</v>
      </c>
      <c r="I12" s="43">
        <v>2</v>
      </c>
      <c r="J12" s="44">
        <f t="shared" si="0"/>
        <v>1</v>
      </c>
    </row>
    <row r="13" spans="1:10" ht="102.75" customHeight="1">
      <c r="A13" s="23"/>
      <c r="B13" s="26"/>
      <c r="C13" s="14" t="s">
        <v>50</v>
      </c>
      <c r="D13" s="14" t="s">
        <v>15</v>
      </c>
      <c r="E13" s="14">
        <v>3</v>
      </c>
      <c r="F13" s="16" t="s">
        <v>51</v>
      </c>
      <c r="G13" s="25">
        <v>1</v>
      </c>
      <c r="H13" s="22" t="s">
        <v>52</v>
      </c>
      <c r="I13" s="43">
        <v>3</v>
      </c>
      <c r="J13" s="44">
        <f t="shared" si="0"/>
        <v>1</v>
      </c>
    </row>
    <row r="14" spans="1:10" ht="78" customHeight="1">
      <c r="A14" s="23"/>
      <c r="B14" s="14" t="s">
        <v>53</v>
      </c>
      <c r="C14" s="14" t="s">
        <v>54</v>
      </c>
      <c r="D14" s="14" t="s">
        <v>15</v>
      </c>
      <c r="E14" s="14">
        <v>2</v>
      </c>
      <c r="F14" s="15" t="s">
        <v>55</v>
      </c>
      <c r="G14" s="14" t="s">
        <v>56</v>
      </c>
      <c r="H14" s="16" t="s">
        <v>57</v>
      </c>
      <c r="I14" s="43">
        <v>2</v>
      </c>
      <c r="J14" s="44">
        <f t="shared" si="0"/>
        <v>1</v>
      </c>
    </row>
    <row r="15" spans="1:10" ht="109.5" customHeight="1">
      <c r="A15" s="23"/>
      <c r="B15" s="14"/>
      <c r="C15" s="14" t="s">
        <v>58</v>
      </c>
      <c r="D15" s="14" t="s">
        <v>15</v>
      </c>
      <c r="E15" s="14">
        <v>2</v>
      </c>
      <c r="F15" s="15" t="s">
        <v>59</v>
      </c>
      <c r="G15" s="14" t="s">
        <v>60</v>
      </c>
      <c r="H15" s="16" t="s">
        <v>61</v>
      </c>
      <c r="I15" s="43">
        <v>2</v>
      </c>
      <c r="J15" s="44">
        <f t="shared" si="0"/>
        <v>1</v>
      </c>
    </row>
    <row r="16" spans="1:10" s="2" customFormat="1" ht="90.75" customHeight="1">
      <c r="A16" s="23"/>
      <c r="B16" s="14"/>
      <c r="C16" s="14" t="s">
        <v>62</v>
      </c>
      <c r="D16" s="14" t="s">
        <v>15</v>
      </c>
      <c r="E16" s="14">
        <v>2</v>
      </c>
      <c r="F16" s="15" t="s">
        <v>63</v>
      </c>
      <c r="G16" s="14" t="s">
        <v>64</v>
      </c>
      <c r="H16" s="16" t="s">
        <v>65</v>
      </c>
      <c r="I16" s="43">
        <v>2</v>
      </c>
      <c r="J16" s="44">
        <f t="shared" si="0"/>
        <v>1</v>
      </c>
    </row>
    <row r="17" spans="1:10" s="2" customFormat="1" ht="72.75" customHeight="1">
      <c r="A17" s="23"/>
      <c r="B17" s="14"/>
      <c r="C17" s="14" t="s">
        <v>66</v>
      </c>
      <c r="D17" s="14" t="s">
        <v>15</v>
      </c>
      <c r="E17" s="14">
        <v>3</v>
      </c>
      <c r="F17" s="15" t="s">
        <v>67</v>
      </c>
      <c r="G17" s="14" t="s">
        <v>68</v>
      </c>
      <c r="H17" s="16" t="s">
        <v>69</v>
      </c>
      <c r="I17" s="43">
        <v>3</v>
      </c>
      <c r="J17" s="44">
        <f t="shared" si="0"/>
        <v>1</v>
      </c>
    </row>
    <row r="18" spans="1:10" ht="59.25" customHeight="1">
      <c r="A18" s="23"/>
      <c r="B18" s="18" t="s">
        <v>70</v>
      </c>
      <c r="C18" s="14" t="s">
        <v>71</v>
      </c>
      <c r="D18" s="14" t="s">
        <v>15</v>
      </c>
      <c r="E18" s="14">
        <v>3</v>
      </c>
      <c r="F18" s="15" t="s">
        <v>72</v>
      </c>
      <c r="G18" s="25">
        <v>1</v>
      </c>
      <c r="H18" s="16" t="s">
        <v>73</v>
      </c>
      <c r="I18" s="43">
        <v>3</v>
      </c>
      <c r="J18" s="44">
        <f t="shared" si="0"/>
        <v>1</v>
      </c>
    </row>
    <row r="19" spans="1:10" ht="129" customHeight="1">
      <c r="A19" s="27"/>
      <c r="B19" s="26"/>
      <c r="C19" s="14" t="s">
        <v>74</v>
      </c>
      <c r="D19" s="14" t="s">
        <v>15</v>
      </c>
      <c r="E19" s="14">
        <v>3</v>
      </c>
      <c r="F19" s="15" t="s">
        <v>75</v>
      </c>
      <c r="G19" s="14" t="s">
        <v>29</v>
      </c>
      <c r="H19" s="16" t="s">
        <v>76</v>
      </c>
      <c r="I19" s="43">
        <v>3</v>
      </c>
      <c r="J19" s="44">
        <f t="shared" si="0"/>
        <v>1</v>
      </c>
    </row>
    <row r="20" spans="1:10" ht="123.75" customHeight="1">
      <c r="A20" s="17" t="s">
        <v>77</v>
      </c>
      <c r="B20" s="18" t="s">
        <v>78</v>
      </c>
      <c r="C20" s="14" t="s">
        <v>79</v>
      </c>
      <c r="D20" s="14" t="s">
        <v>15</v>
      </c>
      <c r="E20" s="14">
        <v>7</v>
      </c>
      <c r="F20" s="15" t="s">
        <v>80</v>
      </c>
      <c r="G20" s="25">
        <v>1</v>
      </c>
      <c r="H20" s="16" t="s">
        <v>81</v>
      </c>
      <c r="I20" s="43">
        <v>7</v>
      </c>
      <c r="J20" s="44">
        <f t="shared" si="0"/>
        <v>1</v>
      </c>
    </row>
    <row r="21" spans="1:10" ht="95.25" customHeight="1">
      <c r="A21" s="23"/>
      <c r="B21" s="24"/>
      <c r="C21" s="14" t="s">
        <v>82</v>
      </c>
      <c r="D21" s="14" t="s">
        <v>15</v>
      </c>
      <c r="E21" s="14">
        <v>7</v>
      </c>
      <c r="F21" s="15" t="s">
        <v>83</v>
      </c>
      <c r="G21" s="25">
        <v>1</v>
      </c>
      <c r="H21" s="16" t="s">
        <v>84</v>
      </c>
      <c r="I21" s="43">
        <v>7</v>
      </c>
      <c r="J21" s="44">
        <f t="shared" si="0"/>
        <v>1</v>
      </c>
    </row>
    <row r="22" spans="1:10" ht="109.5" customHeight="1">
      <c r="A22" s="23"/>
      <c r="B22" s="24"/>
      <c r="C22" s="14" t="s">
        <v>85</v>
      </c>
      <c r="D22" s="14" t="s">
        <v>15</v>
      </c>
      <c r="E22" s="14">
        <v>7</v>
      </c>
      <c r="F22" s="15" t="s">
        <v>86</v>
      </c>
      <c r="G22" s="25">
        <v>1</v>
      </c>
      <c r="H22" s="16" t="s">
        <v>87</v>
      </c>
      <c r="I22" s="43">
        <v>7</v>
      </c>
      <c r="J22" s="44">
        <f t="shared" si="0"/>
        <v>1</v>
      </c>
    </row>
    <row r="23" spans="1:10" ht="102.75" customHeight="1">
      <c r="A23" s="27"/>
      <c r="B23" s="26"/>
      <c r="C23" s="14" t="s">
        <v>88</v>
      </c>
      <c r="D23" s="14" t="s">
        <v>15</v>
      </c>
      <c r="E23" s="14">
        <v>9</v>
      </c>
      <c r="F23" s="15" t="s">
        <v>89</v>
      </c>
      <c r="G23" s="25">
        <v>1</v>
      </c>
      <c r="H23" s="16" t="s">
        <v>90</v>
      </c>
      <c r="I23" s="43">
        <v>9</v>
      </c>
      <c r="J23" s="44">
        <f t="shared" si="0"/>
        <v>1</v>
      </c>
    </row>
    <row r="24" spans="1:10" ht="33" customHeight="1">
      <c r="A24" s="28" t="s">
        <v>91</v>
      </c>
      <c r="B24" s="29" t="s">
        <v>92</v>
      </c>
      <c r="C24" s="30" t="s">
        <v>93</v>
      </c>
      <c r="D24" s="31" t="s">
        <v>15</v>
      </c>
      <c r="E24" s="14">
        <v>2</v>
      </c>
      <c r="F24" s="15" t="s">
        <v>94</v>
      </c>
      <c r="G24" s="32" t="s">
        <v>95</v>
      </c>
      <c r="H24" s="33" t="s">
        <v>96</v>
      </c>
      <c r="I24" s="43">
        <v>2</v>
      </c>
      <c r="J24" s="44">
        <f t="shared" si="0"/>
        <v>1</v>
      </c>
    </row>
    <row r="25" spans="1:10" ht="33" customHeight="1">
      <c r="A25" s="28"/>
      <c r="B25" s="29"/>
      <c r="C25" s="30"/>
      <c r="D25" s="29"/>
      <c r="E25" s="14">
        <v>2</v>
      </c>
      <c r="F25" s="15" t="s">
        <v>97</v>
      </c>
      <c r="G25" s="25" t="s">
        <v>98</v>
      </c>
      <c r="H25" s="33" t="s">
        <v>99</v>
      </c>
      <c r="I25" s="43">
        <v>2</v>
      </c>
      <c r="J25" s="44">
        <f t="shared" si="0"/>
        <v>1</v>
      </c>
    </row>
    <row r="26" spans="1:10" ht="33" customHeight="1">
      <c r="A26" s="28"/>
      <c r="B26" s="29"/>
      <c r="C26" s="31" t="s">
        <v>100</v>
      </c>
      <c r="D26" s="31" t="s">
        <v>15</v>
      </c>
      <c r="E26" s="14">
        <v>2</v>
      </c>
      <c r="F26" s="15" t="s">
        <v>101</v>
      </c>
      <c r="G26" s="16" t="s">
        <v>102</v>
      </c>
      <c r="H26" s="33" t="s">
        <v>103</v>
      </c>
      <c r="I26" s="43">
        <v>2</v>
      </c>
      <c r="J26" s="44">
        <f aca="true" t="shared" si="1" ref="J26:J32">I26/E26</f>
        <v>1</v>
      </c>
    </row>
    <row r="27" spans="1:10" ht="33" customHeight="1">
      <c r="A27" s="28"/>
      <c r="B27" s="29"/>
      <c r="C27" s="29"/>
      <c r="D27" s="29"/>
      <c r="E27" s="14">
        <v>2</v>
      </c>
      <c r="F27" s="15" t="s">
        <v>104</v>
      </c>
      <c r="G27" s="25">
        <v>1</v>
      </c>
      <c r="H27" s="33" t="s">
        <v>105</v>
      </c>
      <c r="I27" s="43">
        <v>2</v>
      </c>
      <c r="J27" s="44">
        <f t="shared" si="1"/>
        <v>1</v>
      </c>
    </row>
    <row r="28" spans="1:10" ht="33" customHeight="1">
      <c r="A28" s="28"/>
      <c r="B28" s="29"/>
      <c r="C28" s="29"/>
      <c r="D28" s="34"/>
      <c r="E28" s="14">
        <v>4</v>
      </c>
      <c r="F28" s="15" t="s">
        <v>106</v>
      </c>
      <c r="G28" s="32" t="s">
        <v>107</v>
      </c>
      <c r="H28" s="33" t="s">
        <v>108</v>
      </c>
      <c r="I28" s="43">
        <v>0</v>
      </c>
      <c r="J28" s="44">
        <f t="shared" si="1"/>
        <v>0</v>
      </c>
    </row>
    <row r="29" spans="1:10" s="3" customFormat="1" ht="33" customHeight="1">
      <c r="A29" s="28"/>
      <c r="B29" s="29"/>
      <c r="C29" s="31" t="s">
        <v>109</v>
      </c>
      <c r="D29" s="31"/>
      <c r="E29" s="14">
        <v>4</v>
      </c>
      <c r="F29" s="15" t="s">
        <v>110</v>
      </c>
      <c r="G29" s="32" t="s">
        <v>111</v>
      </c>
      <c r="H29" s="33" t="s">
        <v>112</v>
      </c>
      <c r="I29" s="46">
        <v>4</v>
      </c>
      <c r="J29" s="44">
        <f t="shared" si="1"/>
        <v>1</v>
      </c>
    </row>
    <row r="30" spans="1:10" s="3" customFormat="1" ht="33" customHeight="1">
      <c r="A30" s="28"/>
      <c r="B30" s="29"/>
      <c r="C30" s="34"/>
      <c r="D30" s="34"/>
      <c r="E30" s="14">
        <v>4</v>
      </c>
      <c r="F30" s="15" t="s">
        <v>113</v>
      </c>
      <c r="G30" s="32" t="s">
        <v>114</v>
      </c>
      <c r="H30" s="33" t="s">
        <v>115</v>
      </c>
      <c r="I30" s="46">
        <v>4</v>
      </c>
      <c r="J30" s="44">
        <f t="shared" si="1"/>
        <v>1</v>
      </c>
    </row>
    <row r="31" spans="1:10" s="3" customFormat="1" ht="82.5" customHeight="1">
      <c r="A31" s="35"/>
      <c r="B31" s="34"/>
      <c r="C31" s="14" t="s">
        <v>116</v>
      </c>
      <c r="D31" s="14" t="s">
        <v>15</v>
      </c>
      <c r="E31" s="14">
        <v>10</v>
      </c>
      <c r="F31" s="15" t="s">
        <v>117</v>
      </c>
      <c r="G31" s="25">
        <v>0.9</v>
      </c>
      <c r="H31" s="16" t="s">
        <v>118</v>
      </c>
      <c r="I31" s="46">
        <v>10</v>
      </c>
      <c r="J31" s="44">
        <f t="shared" si="1"/>
        <v>1</v>
      </c>
    </row>
    <row r="32" spans="1:10" ht="27.75" customHeight="1">
      <c r="A32" s="36" t="s">
        <v>119</v>
      </c>
      <c r="B32" s="37"/>
      <c r="C32" s="37"/>
      <c r="D32" s="38"/>
      <c r="E32" s="39">
        <f>SUM(E4:E31)</f>
        <v>100</v>
      </c>
      <c r="F32" s="40"/>
      <c r="G32" s="40"/>
      <c r="H32" s="40"/>
      <c r="I32" s="47">
        <f>SUM(I4:I31)</f>
        <v>94.4</v>
      </c>
      <c r="J32" s="44">
        <f t="shared" si="1"/>
        <v>0.9440000000000001</v>
      </c>
    </row>
    <row r="33" ht="33" customHeight="1"/>
  </sheetData>
  <sheetProtection/>
  <mergeCells count="19">
    <mergeCell ref="A2:J2"/>
    <mergeCell ref="A32:D32"/>
    <mergeCell ref="A4:A7"/>
    <mergeCell ref="A8:A19"/>
    <mergeCell ref="A20:A23"/>
    <mergeCell ref="A24:A31"/>
    <mergeCell ref="B4:B5"/>
    <mergeCell ref="B6:B7"/>
    <mergeCell ref="B8:B13"/>
    <mergeCell ref="B14:B17"/>
    <mergeCell ref="B18:B19"/>
    <mergeCell ref="B20:B23"/>
    <mergeCell ref="B24:B31"/>
    <mergeCell ref="C24:C25"/>
    <mergeCell ref="C26:C28"/>
    <mergeCell ref="C29:C30"/>
    <mergeCell ref="D24:D25"/>
    <mergeCell ref="D26:D28"/>
    <mergeCell ref="D29:D30"/>
  </mergeCells>
  <printOptions horizontalCentered="1"/>
  <pageMargins left="0.3937007874015748" right="0.1968503937007874" top="0.4330708661417323" bottom="0.4330708661417323" header="0.1968503937007874" footer="0.15748031496062992"/>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cp:lastModifiedBy>
  <cp:lastPrinted>2020-05-28T14:59:10Z</cp:lastPrinted>
  <dcterms:created xsi:type="dcterms:W3CDTF">2013-02-20T08:06:13Z</dcterms:created>
  <dcterms:modified xsi:type="dcterms:W3CDTF">2020-12-29T03:27:56Z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