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0" windowHeight="698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<sst xmlns="http://schemas.openxmlformats.org/spreadsheetml/2006/main" count="116" uniqueCount="113">
  <si>
    <t>附件1</t>
  </si>
  <si>
    <t>青岛广播电视大学部门整体支出指标体系</t>
  </si>
  <si>
    <t>一级
指标</t>
  </si>
  <si>
    <t>二级
指标</t>
  </si>
  <si>
    <t>三级指标</t>
  </si>
  <si>
    <t>四级指标</t>
  </si>
  <si>
    <t>权重</t>
  </si>
  <si>
    <t>指标解释</t>
  </si>
  <si>
    <t>标杆值</t>
  </si>
  <si>
    <t>评分标准</t>
  </si>
  <si>
    <t>得分</t>
  </si>
  <si>
    <t>得分率</t>
  </si>
  <si>
    <t>投   入（10分）</t>
  </si>
  <si>
    <t>目标
设定（5）</t>
  </si>
  <si>
    <t>绩效目标合理性</t>
  </si>
  <si>
    <t>部门（单位）所设立的整体绩效目标依据是否充分，是否符合客观实际，用以反映和考核部门（单位）整体绩效目标与部门履职、年度工作任务的相符性情况。</t>
  </si>
  <si>
    <t>合理</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</si>
  <si>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4项各占1/4权重分，有一项不满足，则扣除相应权重分。（涉及十五个攻势的，应增加一条是否符合十五个攻势实施规划，相应5项各占1/5权重分）</t>
  </si>
  <si>
    <t>绩效指标明确性</t>
  </si>
  <si>
    <t>部门（单位）依据整体绩效目标所设定的绩效指标是否清晰、细化、可衡量，用以反映和考核部门（单位）整体绩效目标的明细化情况。</t>
  </si>
  <si>
    <t>明确</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</si>
  <si>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</si>
  <si>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</si>
  <si>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</si>
  <si>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</si>
  <si>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</si>
  <si>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</si>
  <si>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</si>
  <si>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</si>
  <si>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①对需要进行评审的项目，是否按程序组织预算评审；
②是否经过部门（单位）党组会或局长办公会集体研究决策。                                  
2项各占1/2权重分，有一项不满足，则扣除相应权重分。</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</si>
  <si>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</si>
  <si>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</si>
  <si>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</si>
  <si>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</si>
  <si>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预算执行率达100%，则得满分。每降低1%扣6%权重分，扣完为止。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</si>
  <si>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</si>
  <si>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</si>
  <si>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</si>
  <si>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</si>
  <si>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</si>
  <si>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</si>
  <si>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</si>
  <si>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</si>
  <si>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</si>
  <si>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</si>
  <si>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</si>
  <si>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</si>
  <si>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</si>
  <si>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</si>
  <si>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</si>
  <si>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</si>
  <si>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</si>
  <si>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</si>
  <si>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</si>
  <si>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</si>
  <si>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</si>
  <si>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①是否已制定或具有预算资金管理办法、内部财务管理制度、会计核算制度等管理制度；
②相关管理制度是否合法、合规、完整；
③相关管理制度是否得到有效执行。            
3项各占1/3权重分，有一项不满足，则扣除相应权重分。</t>
  </si>
  <si>
    <t>资金使用合规性</t>
  </si>
  <si>
    <t>部门（单位）使用预算资金是否符合相关的预算财务管理制度的规定，用以反映和考核部门（单位）预算资金的规范运行情况。</t>
  </si>
  <si>
    <t>合规</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</si>
  <si>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</si>
  <si>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预决算信息公开性</t>
  </si>
  <si>
    <t>部门（单位）是否按照政府信息公开有关规定公开相关预决算信息，用以反映和考核部门（单位）预决算管理的公开透明情况。</t>
  </si>
  <si>
    <t>公开</t>
  </si>
  <si>
    <t>①是否按规定内容、时限公开预决算信息；
②是否按规定及时公开青办发〔2016〕24号文件中所规定的与部门政府采购、资产管理、绩效管理等相关的信息。 
2项各占1/2权重分，有一项不满足，则扣除相应权重分。</t>
  </si>
  <si>
    <t>基础信息完善性</t>
  </si>
  <si>
    <t>部门（单位）基础信息是否完善，用以反映和考核基础信息对预算管理工作的支撑情况。</t>
  </si>
  <si>
    <t>完整</t>
  </si>
  <si>
    <t>①基础数据信息和会计信息资料是否真实；
②基础数据信息和会计信息资料是否完整；
③基础数据信息和会计信息资料是否准确。                          3项各占1/3权重分，有一项不满足，则扣除相应权重分。</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</si>
  <si>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</si>
  <si>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</si>
  <si>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</si>
  <si>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</si>
  <si>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</si>
  <si>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</si>
  <si>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</si>
  <si>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产   出（30分）</t>
  </si>
  <si>
    <t>职责履行（30）</t>
  </si>
  <si>
    <t>实际完成率</t>
  </si>
  <si>
    <t>培养毕业生人数</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</si>
  <si>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</si>
  <si>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</si>
  <si>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 xml:space="preserve">举办网上培训班个数 </t>
  </si>
  <si>
    <t>培养农村基层干部人数</t>
  </si>
  <si>
    <t>组织教工政治学习次数</t>
  </si>
  <si>
    <t>完成及时率</t>
  </si>
  <si>
    <t>各类培训及时性</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</si>
  <si>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</si>
  <si>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</si>
  <si>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质量达标率</t>
  </si>
  <si>
    <t>毕业人员就业率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</si>
  <si>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</si>
  <si>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</si>
  <si>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各类培训完成率</t>
  </si>
  <si>
    <t>效   果（30分）</t>
  </si>
  <si>
    <t>履职
效益（30）</t>
  </si>
  <si>
    <t>社会效益</t>
  </si>
  <si>
    <t>师资科研能力</t>
  </si>
  <si>
    <t>考察项目的师资科研能力是否有待提升。</t>
  </si>
  <si>
    <t>提升</t>
  </si>
  <si>
    <t>达到预期效益则得满分，否则酌情按照判断可得75%、50%、25%、0的权重分</t>
  </si>
  <si>
    <t>内部质量保证体系</t>
  </si>
  <si>
    <t>考察项目的内部质量保证体系是否有待健全。</t>
  </si>
  <si>
    <t>可持续效益</t>
  </si>
  <si>
    <t>建立长效服务工作机制</t>
  </si>
  <si>
    <t>考察项目运转是否形成了可持续发展的机制。</t>
  </si>
  <si>
    <t>建立</t>
  </si>
  <si>
    <t>项目运转形成了可持续发展的机制则得满分，未形成则可根据判断可得75%、50%、25%、0的权重分。</t>
  </si>
  <si>
    <t>社会公众、其他部门（单位）或服务对象满意度</t>
  </si>
  <si>
    <t>服务对象满意度</t>
  </si>
  <si>
    <t>服务群众对部门履职效果的满意程度。</t>
  </si>
  <si>
    <t>服务对象满意度达85%,则得满分，每降低1%，扣5%权重分。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</si>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</sst>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color indexed="8"/>
      <name val="宋体"/>
      <family val="0"/>
    </font>
    <font>
      <sz val="12"/>
      <name val="楷体_GB2312"/>
      <family val="3"/>
    </font>
    <font>
      <b/>
      <sz val="16"/>
      <name val="宋体"/>
      <family val="0"/>
    </font>
    <font>
      <b/>
      <sz val="10"/>
      <name val="楷体_GB2312"/>
      <family val="3"/>
    </font>
    <font>
      <sz val="10"/>
      <name val="楷体_GB2312"/>
      <family val="3"/>
    </font>
    <font>
      <sz val="10"/>
      <color indexed="8"/>
      <name val="楷体_GB2312"/>
      <family val="3"/>
    </font>
    <font>
      <sz val="10"/>
      <color indexed="8"/>
      <name val="仿宋_GB2312"/>
      <family val="3"/>
    </font>
    <font>
      <b/>
      <sz val="11"/>
      <color indexed="8"/>
      <name val="仿宋_GB2312"/>
      <family val="3"/>
    </font>
    <font>
      <sz val="11"/>
      <color indexed="8"/>
      <name val="仿宋_GB2312"/>
      <family val="3"/>
    </font>
    <font>
      <sz val="11"/>
      <color indexed="9"/>
      <name val="宋体"/>
      <family val="0"/>
    </font>
    <font>
      <b/>
      <sz val="15"/>
      <color indexed="62"/>
      <name val="宋体"/>
      <family val="0"/>
    </font>
    <font>
      <sz val="11"/>
      <color indexed="8"/>
      <name val="宋体"/>
      <family val="0"/>
    </font>
    <font>
      <sz val="11"/>
      <color indexed="16"/>
      <name val="宋体"/>
      <family val="0"/>
    </font>
    <font>
      <b/>
      <sz val="11"/>
      <color indexed="53"/>
      <name val="宋体"/>
      <family val="0"/>
    </font>
    <font>
      <i/>
      <sz val="11"/>
      <color indexed="23"/>
      <name val="宋体"/>
      <family val="0"/>
    </font>
    <font>
      <b/>
      <sz val="11"/>
      <color indexed="62"/>
      <name val="宋体"/>
      <family val="0"/>
    </font>
    <font>
      <u val="single"/>
      <sz val="12"/>
      <color indexed="36"/>
      <name val="宋体"/>
      <family val="0"/>
    </font>
    <font>
      <b/>
      <sz val="11"/>
      <color indexed="8"/>
      <name val="宋体"/>
      <family val="0"/>
    </font>
    <font>
      <b/>
      <sz val="13"/>
      <color indexed="62"/>
      <name val="宋体"/>
      <family val="0"/>
    </font>
    <font>
      <sz val="11"/>
      <color indexed="10"/>
      <name val="宋体"/>
      <family val="0"/>
    </font>
    <font>
      <b/>
      <sz val="11"/>
      <color indexed="9"/>
      <name val="宋体"/>
      <family val="0"/>
    </font>
    <font>
      <b/>
      <sz val="18"/>
      <color indexed="62"/>
      <name val="宋体"/>
      <family val="0"/>
    </font>
    <font>
      <u val="single"/>
      <sz val="12"/>
      <color indexed="12"/>
      <name val="宋体"/>
      <family val="0"/>
    </font>
    <font>
      <sz val="11"/>
      <color indexed="62"/>
      <name val="宋体"/>
      <family val="0"/>
    </font>
    <font>
      <sz val="11"/>
      <color indexed="53"/>
      <name val="宋体"/>
      <family val="0"/>
    </font>
    <font>
      <b/>
      <sz val="11"/>
      <color indexed="6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楷体_GB2312"/>
      <family val="3"/>
    </font>
    <font>
      <sz val="10"/>
      <color theme="1"/>
      <name val="仿宋_GB2312"/>
      <family val="3"/>
    </font>
    <font>
      <b/>
      <sz val="11"/>
      <color theme="1"/>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46" fillId="0" borderId="0" xfId="0" applyFont="1" applyAlignment="1">
      <alignment vertical="center"/>
    </xf>
    <xf numFmtId="0" fontId="2" fillId="0" borderId="0" xfId="0" applyFont="1" applyAlignment="1">
      <alignment vertical="center" textRotation="255"/>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textRotation="255"/>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textRotation="255"/>
    </xf>
    <xf numFmtId="0" fontId="5"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9" fontId="47" fillId="0" borderId="11" xfId="0" applyNumberFormat="1" applyFont="1" applyFill="1" applyBorder="1" applyAlignment="1">
      <alignment horizontal="center" vertical="center" wrapText="1"/>
    </xf>
    <xf numFmtId="0" fontId="5" fillId="0" borderId="13" xfId="0" applyFont="1" applyFill="1" applyBorder="1" applyAlignment="1">
      <alignment horizontal="center" vertical="center" textRotation="255"/>
    </xf>
    <xf numFmtId="0" fontId="5" fillId="0" borderId="13"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left" vertical="center" wrapText="1"/>
    </xf>
    <xf numFmtId="9" fontId="48" fillId="0" borderId="11" xfId="25" applyFont="1" applyFill="1" applyBorder="1" applyAlignment="1">
      <alignment horizontal="center" vertical="center" wrapText="1"/>
    </xf>
    <xf numFmtId="0" fontId="5" fillId="0" borderId="13"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5" fillId="0" borderId="12" xfId="0" applyFont="1" applyFill="1" applyBorder="1" applyAlignment="1">
      <alignment horizontal="center" vertical="center" textRotation="255"/>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5" fillId="0" borderId="13" xfId="0" applyFont="1" applyFill="1" applyBorder="1" applyAlignment="1">
      <alignment horizontal="center" vertical="center" textRotation="255"/>
    </xf>
    <xf numFmtId="0" fontId="48" fillId="0" borderId="13" xfId="0" applyFont="1" applyFill="1" applyBorder="1" applyAlignment="1">
      <alignment horizontal="left" vertical="center" wrapText="1"/>
    </xf>
    <xf numFmtId="0" fontId="5" fillId="0" borderId="14" xfId="0" applyFont="1" applyFill="1" applyBorder="1" applyAlignment="1">
      <alignment horizontal="center" vertical="center" textRotation="255"/>
    </xf>
    <xf numFmtId="9" fontId="48" fillId="0" borderId="11" xfId="25"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9" fontId="0" fillId="0" borderId="11" xfId="0" applyNumberFormat="1" applyFont="1" applyFill="1" applyBorder="1" applyAlignment="1">
      <alignment vertical="center"/>
    </xf>
    <xf numFmtId="9" fontId="0" fillId="0" borderId="11" xfId="0" applyNumberFormat="1" applyFont="1" applyFill="1" applyBorder="1" applyAlignment="1">
      <alignment vertical="center"/>
    </xf>
    <xf numFmtId="9" fontId="50" fillId="0" borderId="11" xfId="25"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showGridLines="0" tabSelected="1" view="pageBreakPreview" zoomScale="85" zoomScaleNormal="70" zoomScaleSheetLayoutView="85" workbookViewId="0" topLeftCell="A26">
      <selection activeCell="H35" sqref="H35"/>
    </sheetView>
  </sheetViews>
  <sheetFormatPr defaultColWidth="9.00390625" defaultRowHeight="14.25"/>
  <cols>
    <col min="1" max="1" width="4.875" style="4" customWidth="1"/>
    <col min="2" max="2" width="5.875" style="5" customWidth="1"/>
    <col min="3" max="3" width="9.00390625" style="6" customWidth="1"/>
    <col min="4" max="4" width="29.875" style="6" bestFit="1" customWidth="1"/>
    <col min="5" max="5" width="5.125" style="6" bestFit="1" customWidth="1"/>
    <col min="6" max="6" width="49.875" style="7" customWidth="1"/>
    <col min="7" max="7" width="7.375" style="7" customWidth="1"/>
    <col min="8" max="8" width="45.50390625" style="7" customWidth="1"/>
    <col min="9" max="9" width="4.875" style="7" customWidth="1"/>
    <col min="10" max="10" width="8.375" style="7" customWidth="1"/>
    <col min="11" max="16384" width="9.00390625" style="7" customWidth="1"/>
  </cols>
  <sheetData>
    <row r="1" spans="1:5" s="1" customFormat="1" ht="15">
      <c r="A1" s="8" t="s">
        <v>0</v>
      </c>
      <c r="C1" s="9"/>
      <c r="D1" s="9"/>
      <c r="E1" s="9"/>
    </row>
    <row r="2" spans="1:10" ht="47.25" customHeight="1">
      <c r="A2" s="10" t="s">
        <v>1</v>
      </c>
      <c r="B2" s="10"/>
      <c r="C2" s="10"/>
      <c r="D2" s="10"/>
      <c r="E2" s="10"/>
      <c r="F2" s="10"/>
      <c r="G2" s="10"/>
      <c r="H2" s="10"/>
      <c r="I2" s="10"/>
      <c r="J2" s="10"/>
    </row>
    <row r="3" spans="1:10" ht="33" customHeight="1">
      <c r="A3" s="11" t="s">
        <v>2</v>
      </c>
      <c r="B3" s="11" t="s">
        <v>3</v>
      </c>
      <c r="C3" s="11" t="s">
        <v>4</v>
      </c>
      <c r="D3" s="11" t="s">
        <v>5</v>
      </c>
      <c r="E3" s="11" t="s">
        <v>6</v>
      </c>
      <c r="F3" s="11" t="s">
        <v>7</v>
      </c>
      <c r="G3" s="11" t="s">
        <v>8</v>
      </c>
      <c r="H3" s="11" t="s">
        <v>9</v>
      </c>
      <c r="I3" s="11" t="s">
        <v>10</v>
      </c>
      <c r="J3" s="43" t="s">
        <v>11</v>
      </c>
    </row>
    <row r="4" spans="1:10" ht="117.75" customHeight="1">
      <c r="A4" s="12" t="s">
        <v>12</v>
      </c>
      <c r="B4" s="13" t="s">
        <v>13</v>
      </c>
      <c r="C4" s="13" t="s">
        <v>14</v>
      </c>
      <c r="D4" s="13" t="str">
        <f aca="true" t="shared" si="0" ref="D4:D13">C4</f>
        <v>绩效目标合理性</v>
      </c>
      <c r="E4" s="13">
        <v>3</v>
      </c>
      <c r="F4" s="14" t="s">
        <v>15</v>
      </c>
      <c r="G4" s="13" t="s">
        <v>16</v>
      </c>
      <c r="H4" s="14" t="s">
        <v>17</v>
      </c>
      <c r="I4" s="13">
        <v>3</v>
      </c>
      <c r="J4" s="44">
        <f>I4/E4</f>
        <v>1</v>
      </c>
    </row>
    <row r="5" spans="1:10" ht="84.75" customHeight="1">
      <c r="A5" s="12"/>
      <c r="B5" s="13"/>
      <c r="C5" s="13" t="s">
        <v>18</v>
      </c>
      <c r="D5" s="13" t="str">
        <f t="shared" si="0"/>
        <v>绩效指标明确性</v>
      </c>
      <c r="E5" s="13">
        <v>2</v>
      </c>
      <c r="F5" s="14" t="s">
        <v>19</v>
      </c>
      <c r="G5" s="13" t="s">
        <v>20</v>
      </c>
      <c r="H5" s="14" t="s">
        <v>21</v>
      </c>
      <c r="I5" s="13">
        <v>2</v>
      </c>
      <c r="J5" s="45">
        <f aca="true" t="shared" si="1" ref="J5:J33">I5/E5</f>
        <v>1</v>
      </c>
    </row>
    <row r="6" spans="1:10" ht="82.5" customHeight="1">
      <c r="A6" s="12"/>
      <c r="B6" s="13" t="s">
        <v>22</v>
      </c>
      <c r="C6" s="13" t="s">
        <v>23</v>
      </c>
      <c r="D6" s="13" t="str">
        <f t="shared" si="0"/>
        <v>预算编制合理性</v>
      </c>
      <c r="E6" s="13">
        <v>3</v>
      </c>
      <c r="F6" s="14" t="s">
        <v>24</v>
      </c>
      <c r="G6" s="13" t="s">
        <v>16</v>
      </c>
      <c r="H6" s="14" t="s">
        <v>25</v>
      </c>
      <c r="I6" s="13">
        <v>3</v>
      </c>
      <c r="J6" s="44">
        <f t="shared" si="1"/>
        <v>1</v>
      </c>
    </row>
    <row r="7" spans="1:10" ht="72.75" customHeight="1">
      <c r="A7" s="12"/>
      <c r="B7" s="13"/>
      <c r="C7" s="13" t="s">
        <v>26</v>
      </c>
      <c r="D7" s="13" t="str">
        <f t="shared" si="0"/>
        <v>决策程序规范性</v>
      </c>
      <c r="E7" s="13">
        <v>2</v>
      </c>
      <c r="F7" s="14" t="s">
        <v>27</v>
      </c>
      <c r="G7" s="13" t="s">
        <v>28</v>
      </c>
      <c r="H7" s="14" t="s">
        <v>29</v>
      </c>
      <c r="I7" s="13">
        <v>2</v>
      </c>
      <c r="J7" s="44">
        <f t="shared" si="1"/>
        <v>1</v>
      </c>
    </row>
    <row r="8" spans="1:10" s="2" customFormat="1" ht="99" customHeight="1">
      <c r="A8" s="15" t="s">
        <v>30</v>
      </c>
      <c r="B8" s="16" t="s">
        <v>31</v>
      </c>
      <c r="C8" s="17" t="s">
        <v>32</v>
      </c>
      <c r="D8" s="17" t="str">
        <f t="shared" si="0"/>
        <v>预算执行率</v>
      </c>
      <c r="E8" s="17">
        <v>3</v>
      </c>
      <c r="F8" s="18" t="s">
        <v>33</v>
      </c>
      <c r="G8" s="19">
        <v>1</v>
      </c>
      <c r="H8" s="18" t="s">
        <v>34</v>
      </c>
      <c r="I8" s="17">
        <v>0</v>
      </c>
      <c r="J8" s="44">
        <f t="shared" si="1"/>
        <v>0</v>
      </c>
    </row>
    <row r="9" spans="1:10" ht="45" customHeight="1">
      <c r="A9" s="20"/>
      <c r="B9" s="21"/>
      <c r="C9" s="13" t="s">
        <v>35</v>
      </c>
      <c r="D9" s="13" t="str">
        <f t="shared" si="0"/>
        <v>预算调整情况</v>
      </c>
      <c r="E9" s="13">
        <v>2</v>
      </c>
      <c r="F9" s="14" t="s">
        <v>36</v>
      </c>
      <c r="G9" s="13" t="s">
        <v>37</v>
      </c>
      <c r="H9" s="14" t="s">
        <v>38</v>
      </c>
      <c r="I9" s="13">
        <v>2</v>
      </c>
      <c r="J9" s="44">
        <f t="shared" si="1"/>
        <v>1</v>
      </c>
    </row>
    <row r="10" spans="1:10" ht="165" customHeight="1">
      <c r="A10" s="20"/>
      <c r="B10" s="21"/>
      <c r="C10" s="13" t="s">
        <v>39</v>
      </c>
      <c r="D10" s="13" t="str">
        <f t="shared" si="0"/>
        <v>支付进度率</v>
      </c>
      <c r="E10" s="13">
        <v>3</v>
      </c>
      <c r="F10" s="14" t="s">
        <v>40</v>
      </c>
      <c r="G10" s="22">
        <v>1</v>
      </c>
      <c r="H10" s="14" t="s">
        <v>41</v>
      </c>
      <c r="I10" s="13">
        <v>3</v>
      </c>
      <c r="J10" s="44">
        <f t="shared" si="1"/>
        <v>1</v>
      </c>
    </row>
    <row r="11" spans="1:10" ht="85.5" customHeight="1">
      <c r="A11" s="20"/>
      <c r="B11" s="21"/>
      <c r="C11" s="13" t="s">
        <v>42</v>
      </c>
      <c r="D11" s="13" t="str">
        <f t="shared" si="0"/>
        <v>上年结转资金执行率</v>
      </c>
      <c r="E11" s="13">
        <v>2</v>
      </c>
      <c r="F11" s="14" t="s">
        <v>43</v>
      </c>
      <c r="G11" s="22">
        <v>1</v>
      </c>
      <c r="H11" s="14" t="s">
        <v>44</v>
      </c>
      <c r="I11" s="13">
        <v>2</v>
      </c>
      <c r="J11" s="44">
        <f t="shared" si="1"/>
        <v>1</v>
      </c>
    </row>
    <row r="12" spans="1:10" ht="84" customHeight="1">
      <c r="A12" s="20"/>
      <c r="B12" s="21"/>
      <c r="C12" s="13" t="s">
        <v>45</v>
      </c>
      <c r="D12" s="13" t="str">
        <f t="shared" si="0"/>
        <v>“三公经费”变动情况</v>
      </c>
      <c r="E12" s="13">
        <v>2</v>
      </c>
      <c r="F12" s="14" t="s">
        <v>46</v>
      </c>
      <c r="G12" s="13" t="s">
        <v>47</v>
      </c>
      <c r="H12" s="14" t="s">
        <v>48</v>
      </c>
      <c r="I12" s="13">
        <v>2</v>
      </c>
      <c r="J12" s="44">
        <f t="shared" si="1"/>
        <v>1</v>
      </c>
    </row>
    <row r="13" spans="1:10" ht="102.75" customHeight="1">
      <c r="A13" s="20"/>
      <c r="B13" s="23"/>
      <c r="C13" s="13" t="s">
        <v>49</v>
      </c>
      <c r="D13" s="13" t="str">
        <f t="shared" si="0"/>
        <v>政府采购执行率</v>
      </c>
      <c r="E13" s="13">
        <v>3</v>
      </c>
      <c r="F13" s="14" t="s">
        <v>50</v>
      </c>
      <c r="G13" s="22">
        <v>1</v>
      </c>
      <c r="H13" s="18" t="s">
        <v>51</v>
      </c>
      <c r="I13" s="13">
        <v>3</v>
      </c>
      <c r="J13" s="44">
        <f t="shared" si="1"/>
        <v>1</v>
      </c>
    </row>
    <row r="14" spans="1:10" ht="78" customHeight="1">
      <c r="A14" s="20"/>
      <c r="B14" s="13" t="s">
        <v>52</v>
      </c>
      <c r="C14" s="13" t="s">
        <v>53</v>
      </c>
      <c r="D14" s="13" t="str">
        <f aca="true" t="shared" si="2" ref="D14:D19">C14</f>
        <v>管理制度健全性</v>
      </c>
      <c r="E14" s="13">
        <v>2</v>
      </c>
      <c r="F14" s="14" t="s">
        <v>54</v>
      </c>
      <c r="G14" s="13" t="s">
        <v>55</v>
      </c>
      <c r="H14" s="14" t="s">
        <v>56</v>
      </c>
      <c r="I14" s="13">
        <v>2</v>
      </c>
      <c r="J14" s="44">
        <f t="shared" si="1"/>
        <v>1</v>
      </c>
    </row>
    <row r="15" spans="1:10" ht="109.5" customHeight="1">
      <c r="A15" s="20"/>
      <c r="B15" s="13"/>
      <c r="C15" s="13" t="s">
        <v>57</v>
      </c>
      <c r="D15" s="13" t="str">
        <f t="shared" si="2"/>
        <v>资金使用合规性</v>
      </c>
      <c r="E15" s="13">
        <v>2</v>
      </c>
      <c r="F15" s="14" t="s">
        <v>58</v>
      </c>
      <c r="G15" s="13" t="s">
        <v>59</v>
      </c>
      <c r="H15" s="14" t="s">
        <v>60</v>
      </c>
      <c r="I15" s="13">
        <v>2</v>
      </c>
      <c r="J15" s="44">
        <f t="shared" si="1"/>
        <v>1</v>
      </c>
    </row>
    <row r="16" spans="1:10" s="2" customFormat="1" ht="90.75" customHeight="1">
      <c r="A16" s="20"/>
      <c r="B16" s="13"/>
      <c r="C16" s="13" t="s">
        <v>61</v>
      </c>
      <c r="D16" s="13" t="str">
        <f t="shared" si="2"/>
        <v>预决算信息公开性</v>
      </c>
      <c r="E16" s="13">
        <v>2</v>
      </c>
      <c r="F16" s="14" t="s">
        <v>62</v>
      </c>
      <c r="G16" s="13" t="s">
        <v>63</v>
      </c>
      <c r="H16" s="14" t="s">
        <v>64</v>
      </c>
      <c r="I16" s="13">
        <v>2</v>
      </c>
      <c r="J16" s="44">
        <f t="shared" si="1"/>
        <v>1</v>
      </c>
    </row>
    <row r="17" spans="1:10" s="2" customFormat="1" ht="72.75" customHeight="1">
      <c r="A17" s="20"/>
      <c r="B17" s="13"/>
      <c r="C17" s="13" t="s">
        <v>65</v>
      </c>
      <c r="D17" s="13" t="str">
        <f t="shared" si="2"/>
        <v>基础信息完善性</v>
      </c>
      <c r="E17" s="13">
        <v>3</v>
      </c>
      <c r="F17" s="14" t="s">
        <v>66</v>
      </c>
      <c r="G17" s="13" t="s">
        <v>67</v>
      </c>
      <c r="H17" s="14" t="s">
        <v>68</v>
      </c>
      <c r="I17" s="13">
        <v>3</v>
      </c>
      <c r="J17" s="44">
        <f t="shared" si="1"/>
        <v>1</v>
      </c>
    </row>
    <row r="18" spans="1:10" ht="59.25" customHeight="1">
      <c r="A18" s="20"/>
      <c r="B18" s="16" t="s">
        <v>69</v>
      </c>
      <c r="C18" s="13" t="s">
        <v>70</v>
      </c>
      <c r="D18" s="13" t="str">
        <f t="shared" si="2"/>
        <v>固定资产利用率</v>
      </c>
      <c r="E18" s="13">
        <v>3</v>
      </c>
      <c r="F18" s="14" t="s">
        <v>71</v>
      </c>
      <c r="G18" s="22">
        <v>1</v>
      </c>
      <c r="H18" s="14" t="s">
        <v>72</v>
      </c>
      <c r="I18" s="13">
        <v>3</v>
      </c>
      <c r="J18" s="44">
        <f t="shared" si="1"/>
        <v>1</v>
      </c>
    </row>
    <row r="19" spans="1:10" ht="117.75" customHeight="1">
      <c r="A19" s="24"/>
      <c r="B19" s="23"/>
      <c r="C19" s="13" t="s">
        <v>73</v>
      </c>
      <c r="D19" s="13" t="str">
        <f t="shared" si="2"/>
        <v>资产管理规范性</v>
      </c>
      <c r="E19" s="13">
        <v>3</v>
      </c>
      <c r="F19" s="14" t="s">
        <v>74</v>
      </c>
      <c r="G19" s="13" t="s">
        <v>28</v>
      </c>
      <c r="H19" s="14" t="s">
        <v>75</v>
      </c>
      <c r="I19" s="13">
        <v>3</v>
      </c>
      <c r="J19" s="44">
        <f t="shared" si="1"/>
        <v>1</v>
      </c>
    </row>
    <row r="20" spans="1:10" ht="49.5" customHeight="1">
      <c r="A20" s="25" t="s">
        <v>76</v>
      </c>
      <c r="B20" s="16" t="s">
        <v>77</v>
      </c>
      <c r="C20" s="16" t="s">
        <v>78</v>
      </c>
      <c r="D20" s="26" t="s">
        <v>79</v>
      </c>
      <c r="E20" s="27">
        <v>5.5</v>
      </c>
      <c r="F20" s="28" t="s">
        <v>80</v>
      </c>
      <c r="G20" s="29">
        <v>1</v>
      </c>
      <c r="H20" s="28" t="s">
        <v>81</v>
      </c>
      <c r="I20" s="27">
        <v>5.5</v>
      </c>
      <c r="J20" s="44">
        <f t="shared" si="1"/>
        <v>1</v>
      </c>
    </row>
    <row r="21" spans="1:10" ht="49.5" customHeight="1">
      <c r="A21" s="25"/>
      <c r="B21" s="30"/>
      <c r="C21" s="30"/>
      <c r="D21" s="26" t="s">
        <v>82</v>
      </c>
      <c r="E21" s="27">
        <v>3</v>
      </c>
      <c r="F21" s="31"/>
      <c r="G21" s="29">
        <v>1</v>
      </c>
      <c r="H21" s="31"/>
      <c r="I21" s="27">
        <v>3</v>
      </c>
      <c r="J21" s="44">
        <f t="shared" si="1"/>
        <v>1</v>
      </c>
    </row>
    <row r="22" spans="1:10" ht="49.5" customHeight="1">
      <c r="A22" s="25"/>
      <c r="B22" s="30"/>
      <c r="C22" s="30"/>
      <c r="D22" s="26" t="s">
        <v>83</v>
      </c>
      <c r="E22" s="27">
        <v>3</v>
      </c>
      <c r="F22" s="31"/>
      <c r="G22" s="29">
        <v>1</v>
      </c>
      <c r="H22" s="31"/>
      <c r="I22" s="27">
        <v>3</v>
      </c>
      <c r="J22" s="44">
        <f t="shared" si="1"/>
        <v>1</v>
      </c>
    </row>
    <row r="23" spans="1:10" ht="51.75" customHeight="1">
      <c r="A23" s="25"/>
      <c r="B23" s="21"/>
      <c r="C23" s="21"/>
      <c r="D23" s="26" t="s">
        <v>84</v>
      </c>
      <c r="E23" s="27">
        <v>3</v>
      </c>
      <c r="F23" s="32"/>
      <c r="G23" s="29">
        <v>1</v>
      </c>
      <c r="H23" s="32"/>
      <c r="I23" s="27">
        <v>3</v>
      </c>
      <c r="J23" s="44">
        <f t="shared" si="1"/>
        <v>1</v>
      </c>
    </row>
    <row r="24" spans="1:10" ht="81.75" customHeight="1">
      <c r="A24" s="25"/>
      <c r="B24" s="21"/>
      <c r="C24" s="16" t="s">
        <v>85</v>
      </c>
      <c r="D24" s="26" t="s">
        <v>86</v>
      </c>
      <c r="E24" s="27">
        <v>4.5</v>
      </c>
      <c r="F24" s="28" t="s">
        <v>87</v>
      </c>
      <c r="G24" s="29">
        <v>1</v>
      </c>
      <c r="H24" s="28" t="s">
        <v>88</v>
      </c>
      <c r="I24" s="27">
        <v>4.5</v>
      </c>
      <c r="J24" s="44">
        <f t="shared" si="1"/>
        <v>1</v>
      </c>
    </row>
    <row r="25" spans="1:10" ht="57.75" customHeight="1">
      <c r="A25" s="25"/>
      <c r="B25" s="21"/>
      <c r="C25" s="16" t="s">
        <v>89</v>
      </c>
      <c r="D25" s="26" t="s">
        <v>90</v>
      </c>
      <c r="E25" s="27">
        <v>5.5</v>
      </c>
      <c r="F25" s="28" t="s">
        <v>91</v>
      </c>
      <c r="G25" s="29">
        <v>1</v>
      </c>
      <c r="H25" s="28" t="s">
        <v>92</v>
      </c>
      <c r="I25" s="27">
        <v>5.5</v>
      </c>
      <c r="J25" s="44">
        <f t="shared" si="1"/>
        <v>1</v>
      </c>
    </row>
    <row r="26" spans="1:10" ht="58.5" customHeight="1">
      <c r="A26" s="25"/>
      <c r="B26" s="21"/>
      <c r="C26" s="23"/>
      <c r="D26" s="26" t="s">
        <v>93</v>
      </c>
      <c r="E26" s="27">
        <v>5.5</v>
      </c>
      <c r="F26" s="33"/>
      <c r="G26" s="29">
        <v>1</v>
      </c>
      <c r="H26" s="33"/>
      <c r="I26" s="27">
        <v>5.5</v>
      </c>
      <c r="J26" s="44">
        <f t="shared" si="1"/>
        <v>1</v>
      </c>
    </row>
    <row r="27" spans="1:10" ht="36.75" customHeight="1">
      <c r="A27" s="34" t="s">
        <v>94</v>
      </c>
      <c r="B27" s="16" t="s">
        <v>95</v>
      </c>
      <c r="C27" s="16" t="s">
        <v>96</v>
      </c>
      <c r="D27" s="26" t="s">
        <v>97</v>
      </c>
      <c r="E27" s="27">
        <v>7.5</v>
      </c>
      <c r="F27" s="35" t="s">
        <v>98</v>
      </c>
      <c r="G27" s="26" t="s">
        <v>99</v>
      </c>
      <c r="H27" s="36" t="s">
        <v>100</v>
      </c>
      <c r="I27" s="27">
        <f>E27</f>
        <v>7.5</v>
      </c>
      <c r="J27" s="44">
        <f t="shared" si="1"/>
        <v>1</v>
      </c>
    </row>
    <row r="28" spans="1:10" ht="36.75" customHeight="1">
      <c r="A28" s="37"/>
      <c r="B28" s="21"/>
      <c r="C28" s="23"/>
      <c r="D28" s="26" t="s">
        <v>101</v>
      </c>
      <c r="E28" s="27">
        <v>7.5</v>
      </c>
      <c r="F28" s="35" t="s">
        <v>102</v>
      </c>
      <c r="G28" s="26" t="s">
        <v>55</v>
      </c>
      <c r="H28" s="38"/>
      <c r="I28" s="27">
        <v>7.5</v>
      </c>
      <c r="J28" s="44">
        <f t="shared" si="1"/>
        <v>1</v>
      </c>
    </row>
    <row r="29" spans="1:10" ht="44.25" customHeight="1">
      <c r="A29" s="37"/>
      <c r="B29" s="21"/>
      <c r="C29" s="13" t="s">
        <v>103</v>
      </c>
      <c r="D29" s="26" t="s">
        <v>104</v>
      </c>
      <c r="E29" s="26">
        <v>5</v>
      </c>
      <c r="F29" s="35" t="s">
        <v>105</v>
      </c>
      <c r="G29" s="26" t="s">
        <v>106</v>
      </c>
      <c r="H29" s="35" t="s">
        <v>107</v>
      </c>
      <c r="I29" s="26">
        <v>5</v>
      </c>
      <c r="J29" s="44">
        <f t="shared" si="1"/>
        <v>1</v>
      </c>
    </row>
    <row r="30" spans="1:10" s="3" customFormat="1" ht="82.5" customHeight="1">
      <c r="A30" s="39"/>
      <c r="B30" s="23"/>
      <c r="C30" s="17" t="s">
        <v>108</v>
      </c>
      <c r="D30" s="26" t="s">
        <v>109</v>
      </c>
      <c r="E30" s="27">
        <v>10</v>
      </c>
      <c r="F30" s="35" t="s">
        <v>110</v>
      </c>
      <c r="G30" s="40">
        <v>0.85</v>
      </c>
      <c r="H30" s="35" t="s">
        <v>111</v>
      </c>
      <c r="I30" s="27">
        <v>10</v>
      </c>
      <c r="J30" s="44">
        <f t="shared" si="1"/>
        <v>1</v>
      </c>
    </row>
    <row r="31" spans="1:10" ht="15">
      <c r="A31" s="41" t="s">
        <v>112</v>
      </c>
      <c r="B31" s="41"/>
      <c r="C31" s="41"/>
      <c r="D31" s="41"/>
      <c r="E31" s="41">
        <f>SUM(E4:E30)</f>
        <v>100</v>
      </c>
      <c r="F31" s="42"/>
      <c r="G31" s="41"/>
      <c r="H31" s="41"/>
      <c r="I31" s="41">
        <f>SUM(I4:I30)</f>
        <v>97</v>
      </c>
      <c r="J31" s="46">
        <f t="shared" si="1"/>
        <v>0.97</v>
      </c>
    </row>
  </sheetData>
  <sheetProtection/>
  <mergeCells count="21">
    <mergeCell ref="A2:J2"/>
    <mergeCell ref="A31:D31"/>
    <mergeCell ref="A4:A7"/>
    <mergeCell ref="A8:A19"/>
    <mergeCell ref="A20:A26"/>
    <mergeCell ref="A27:A30"/>
    <mergeCell ref="B4:B5"/>
    <mergeCell ref="B6:B7"/>
    <mergeCell ref="B8:B13"/>
    <mergeCell ref="B14:B17"/>
    <mergeCell ref="B18:B19"/>
    <mergeCell ref="B20:B26"/>
    <mergeCell ref="B27:B30"/>
    <mergeCell ref="C20:C23"/>
    <mergeCell ref="C25:C26"/>
    <mergeCell ref="C27:C28"/>
    <mergeCell ref="F20:F23"/>
    <mergeCell ref="F25:F26"/>
    <mergeCell ref="H20:H23"/>
    <mergeCell ref="H25:H26"/>
    <mergeCell ref="H27:H28"/>
  </mergeCells>
  <printOptions horizontalCentered="1"/>
  <pageMargins left="0.3937007874015748" right="0.1968503937007874" top="0.4330708661417323" bottom="0.4330708661417323" header="0.1968503937007874" footer="0.15748031496062992"/>
  <pageSetup horizontalDpi="600" verticalDpi="600" orientation="landscape" paperSize="9" scale="7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sddm4</cp:lastModifiedBy>
  <cp:lastPrinted>2020-05-28T14:59:10Z</cp:lastPrinted>
  <dcterms:created xsi:type="dcterms:W3CDTF">2013-02-20T08:06:13Z</dcterms:created>
  <dcterms:modified xsi:type="dcterms:W3CDTF">2020-12-29T06:48:20Z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