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6年\2026预算公开\[206003]-山东省青岛第二中学2026年预算批复附件\[206003]-山东省青岛第二中学\"/>
    </mc:Choice>
  </mc:AlternateContent>
  <xr:revisionPtr revIDLastSave="0" documentId="13_ncr:1_{1A243EAF-42E1-474F-9B29-8B3E54DE549E}" xr6:coauthVersionLast="47" xr6:coauthVersionMax="47" xr10:uidLastSave="{00000000-0000-0000-0000-000000000000}"/>
  <bookViews>
    <workbookView xWindow="165" yWindow="975" windowWidth="28635" windowHeight="14625" activeTab="3" xr2:uid="{00000000-000D-0000-FFFF-FFFF00000000}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9" i="1" s="1"/>
  <c r="C37" i="1"/>
  <c r="C39" i="1" s="1"/>
  <c r="F42" i="4" l="1"/>
  <c r="H37" i="4"/>
  <c r="H42" i="4" s="1"/>
  <c r="G37" i="4"/>
  <c r="G42" i="4" s="1"/>
  <c r="F37" i="4"/>
  <c r="C37" i="4"/>
  <c r="C42" i="4" s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37" i="4" s="1"/>
  <c r="E42" i="4" l="1"/>
</calcChain>
</file>

<file path=xl/sharedStrings.xml><?xml version="1.0" encoding="utf-8"?>
<sst xmlns="http://schemas.openxmlformats.org/spreadsheetml/2006/main" count="213" uniqueCount="105">
  <si>
    <t>预算单位编码及名称：[206003]山东省青岛第二中学</t>
  </si>
  <si>
    <t>预算年度：2026</t>
  </si>
  <si>
    <t>金额单位：万元</t>
  </si>
  <si>
    <t>序号</t>
  </si>
  <si>
    <t>收入</t>
  </si>
  <si>
    <t>支出</t>
  </si>
  <si>
    <t>项目</t>
  </si>
  <si>
    <t>金额</t>
  </si>
  <si>
    <t>合计</t>
  </si>
  <si>
    <t>一般公共预算财政拨款</t>
  </si>
  <si>
    <t>政府性基金预算财政拨款</t>
  </si>
  <si>
    <t>国有资本经营预算财政拨款</t>
  </si>
  <si>
    <t>栏次</t>
  </si>
  <si>
    <t>一、一般公共预算拨款</t>
  </si>
  <si>
    <t>一、一般公共服务支出</t>
  </si>
  <si>
    <t>二、政府性基金预算拨款</t>
  </si>
  <si>
    <t>二、外交支出</t>
  </si>
  <si>
    <t>三、国有资本经营预算拨款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</si>
  <si>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</si>
  <si>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</si>
  <si>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</si>
  <si>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</si>
  <si>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</si>
  <si>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</si>
  <si>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</si>
  <si>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</si>
  <si>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</si>
  <si>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</si>
  <si>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</si>
  <si>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</si>
  <si>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</si>
  <si>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</si>
  <si>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</si>
  <si>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</si>
  <si>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</si>
  <si>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</si>
  <si>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</si>
  <si>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</si>
  <si>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</si>
  <si>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</si>
  <si>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</si>
  <si>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</si>
  <si>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</si>
  <si>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</si>
  <si>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</si>
  <si>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</si>
  <si>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</si>
  <si>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</si>
  <si>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年初财政拨款结转和结余</t>
  </si>
  <si>
    <t>年末财政拨款结转和结余</t>
  </si>
  <si>
    <t>收入总计</t>
  </si>
  <si>
    <t>支出总计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</si>
  <si>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</si>
  <si>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</si>
  <si>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</si>
  <si>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</si>
  <si>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</si>
  <si>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</si>
  <si>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</si>
  <si>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</si>
  <si>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</si>
  <si>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</si>
  <si>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</si>
  <si>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</si>
  <si>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</si>
  <si>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教育支出</t>
  </si>
  <si>
    <t>普通教育</t>
  </si>
  <si>
    <t>高中教育</t>
  </si>
  <si>
    <t>教育费附加安排的支出</t>
  </si>
  <si>
    <t>其他教育费附加安排的支出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</si>
  <si>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</si>
  <si>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</si>
  <si>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</si>
  <si>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</si>
  <si>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</si>
  <si>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城乡社区公共设施</t>
  </si>
  <si>
    <t>其他城乡社区公共设施支出</t>
  </si>
  <si>
    <t>住房保障支出</t>
  </si>
  <si>
    <t>住房改革支出</t>
  </si>
  <si>
    <t>住房公积金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</si>
  <si>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</si>
  <si>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</si>
  <si>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</si>
  <si>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</si>
  <si>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</si>
  <si>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</si>
  <si>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年终结转结余</t>
  </si>
  <si>
    <t>部门预算支出总表</t>
    <phoneticPr fontId="2" type="noConversion"/>
  </si>
  <si>
    <t>部门预算收入总表</t>
    <phoneticPr fontId="2" type="noConversion"/>
  </si>
  <si>
    <t>部门预算财政拨款收支总表</t>
    <phoneticPr fontId="2" type="noConversion"/>
  </si>
  <si>
    <t>人员经费</t>
  </si>
  <si>
    <t>公用经费</t>
  </si>
  <si>
    <t>部门预算一般公共预算财政拨款支出表</t>
    <phoneticPr fontId="2" type="noConversion"/>
  </si>
  <si>
    <t>预算数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</si>
  <si>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</si>
  <si>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</si>
  <si>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</si>
  <si>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</si>
  <si>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五、事业收入</t>
  </si>
  <si>
    <t>六、事业单位经营收入</t>
  </si>
  <si>
    <t>七、上级补助收入</t>
  </si>
  <si>
    <t>八、附属单位上缴收入</t>
  </si>
  <si>
    <t>九、其他收入</t>
  </si>
  <si>
    <t>上年结转结余</t>
  </si>
  <si>
    <t>部门预算收支总表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</si>
</sst>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1"/>
      <color indexed="0"/>
      <name val="Calibri"/>
      <family val="2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11"/>
      <name val="黑体"/>
      <family val="3"/>
      <charset val="134"/>
    </font>
    <font>
      <sz val="20"/>
      <name val="宋体"/>
      <charset val="134"/>
    </font>
    <font>
      <sz val="20"/>
      <name val="Calibri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workbookViewId="0">
      <selection activeCell="A2" sqref="A2:E2"/>
    </sheetView>
  </sheetViews>
  <sheetFormatPr defaultColWidth="8.875" defaultRowHeight="15" x14ac:dyDescent="0.2"/>
  <cols>
    <col min="1" max="1" width="7.125" style="25" customWidth="1"/>
    <col min="2" max="5" width="35.75" style="25" customWidth="1"/>
    <col min="6" max="16384" width="8.875" style="3"/>
  </cols>
  <sheetData>
    <row r="1" spans="1:5" x14ac:dyDescent="0.2">
      <c r="A1" s="1"/>
    </row>
    <row r="2" spans="1:5" s="27" customFormat="1" ht="26.25" x14ac:dyDescent="0.2">
      <c r="A2" s="16" t="s">
        <v>104</v>
      </c>
      <c r="B2" s="26"/>
      <c r="C2" s="26"/>
      <c r="D2" s="26"/>
      <c r="E2" s="26"/>
    </row>
    <row r="3" spans="1:5" s="32" customFormat="1" ht="13.5" x14ac:dyDescent="0.2">
      <c r="A3" s="28" t="s">
        <v>0</v>
      </c>
      <c r="B3" s="29"/>
      <c r="C3" s="29"/>
      <c r="D3" s="30" t="s">
        <v>1</v>
      </c>
      <c r="E3" s="31" t="s">
        <v>2</v>
      </c>
    </row>
    <row r="4" spans="1:5" s="32" customFormat="1" ht="13.5" x14ac:dyDescent="0.2">
      <c r="A4" s="33" t="s">
        <v>3</v>
      </c>
      <c r="B4" s="33" t="s">
        <v>4</v>
      </c>
      <c r="C4" s="33"/>
      <c r="D4" s="33" t="s">
        <v>5</v>
      </c>
      <c r="E4" s="33"/>
    </row>
    <row r="5" spans="1:5" s="32" customFormat="1" ht="13.5" customHeight="1" x14ac:dyDescent="0.2">
      <c r="A5" s="33"/>
      <c r="B5" s="34" t="s">
        <v>6</v>
      </c>
      <c r="C5" s="34" t="s">
        <v>93</v>
      </c>
      <c r="D5" s="34" t="s">
        <v>6</v>
      </c>
      <c r="E5" s="34" t="s">
        <v>93</v>
      </c>
    </row>
    <row r="6" spans="1:5" s="32" customFormat="1" ht="13.5" x14ac:dyDescent="0.2">
      <c r="A6" s="34" t="s">
        <v>12</v>
      </c>
      <c r="B6" s="34">
        <v>1</v>
      </c>
      <c r="C6" s="34">
        <v>2</v>
      </c>
      <c r="D6" s="34">
        <v>3</v>
      </c>
      <c r="E6" s="34">
        <v>4</v>
      </c>
    </row>
    <row r="7" spans="1:5" s="15" customFormat="1" ht="13.5" x14ac:dyDescent="0.2">
      <c r="A7" s="7">
        <v>1</v>
      </c>
      <c r="B7" s="8" t="s">
        <v>94</v>
      </c>
      <c r="C7" s="9">
        <v>9282.8774349999985</v>
      </c>
      <c r="D7" s="8" t="s">
        <v>14</v>
      </c>
      <c r="E7" s="9">
        <v>0</v>
      </c>
    </row>
    <row r="8" spans="1:5" s="15" customFormat="1" ht="13.5" x14ac:dyDescent="0.2">
      <c r="A8" s="7">
        <v>2</v>
      </c>
      <c r="B8" s="8" t="s">
        <v>95</v>
      </c>
      <c r="C8" s="9">
        <v>0</v>
      </c>
      <c r="D8" s="8" t="s">
        <v>16</v>
      </c>
      <c r="E8" s="9">
        <v>0</v>
      </c>
    </row>
    <row r="9" spans="1:5" s="15" customFormat="1" ht="13.5" x14ac:dyDescent="0.2">
      <c r="A9" s="7">
        <v>3</v>
      </c>
      <c r="B9" s="8" t="s">
        <v>96</v>
      </c>
      <c r="C9" s="9">
        <v>0</v>
      </c>
      <c r="D9" s="8" t="s">
        <v>18</v>
      </c>
      <c r="E9" s="9">
        <v>0</v>
      </c>
    </row>
    <row r="10" spans="1:5" s="15" customFormat="1" ht="13.5" x14ac:dyDescent="0.2">
      <c r="A10" s="7">
        <v>4</v>
      </c>
      <c r="B10" s="8" t="s">
        <v>97</v>
      </c>
      <c r="C10" s="9">
        <v>2202.1779999999999</v>
      </c>
      <c r="D10" s="8" t="s">
        <v>19</v>
      </c>
      <c r="E10" s="9">
        <v>0</v>
      </c>
    </row>
    <row r="11" spans="1:5" s="15" customFormat="1" ht="13.5" x14ac:dyDescent="0.2">
      <c r="A11" s="7">
        <v>5</v>
      </c>
      <c r="B11" s="8" t="s">
        <v>98</v>
      </c>
      <c r="C11" s="9">
        <v>300</v>
      </c>
      <c r="D11" s="8" t="s">
        <v>20</v>
      </c>
      <c r="E11" s="9">
        <v>10194.132635</v>
      </c>
    </row>
    <row r="12" spans="1:5" s="15" customFormat="1" ht="13.5" x14ac:dyDescent="0.2">
      <c r="A12" s="7">
        <v>6</v>
      </c>
      <c r="B12" s="8" t="s">
        <v>99</v>
      </c>
      <c r="C12" s="9">
        <v>0</v>
      </c>
      <c r="D12" s="8" t="s">
        <v>21</v>
      </c>
      <c r="E12" s="9">
        <v>0</v>
      </c>
    </row>
    <row r="13" spans="1:5" s="15" customFormat="1" ht="13.5" x14ac:dyDescent="0.2">
      <c r="A13" s="7">
        <v>7</v>
      </c>
      <c r="B13" s="8" t="s">
        <v>100</v>
      </c>
      <c r="C13" s="9">
        <v>0</v>
      </c>
      <c r="D13" s="8" t="s">
        <v>22</v>
      </c>
      <c r="E13" s="9">
        <v>0</v>
      </c>
    </row>
    <row r="14" spans="1:5" s="15" customFormat="1" ht="13.5" x14ac:dyDescent="0.2">
      <c r="A14" s="7">
        <v>8</v>
      </c>
      <c r="B14" s="8" t="s">
        <v>101</v>
      </c>
      <c r="C14" s="9">
        <v>0</v>
      </c>
      <c r="D14" s="8" t="s">
        <v>23</v>
      </c>
      <c r="E14" s="9">
        <v>1010.4408</v>
      </c>
    </row>
    <row r="15" spans="1:5" s="15" customFormat="1" ht="13.5" x14ac:dyDescent="0.2">
      <c r="A15" s="7">
        <v>9</v>
      </c>
      <c r="B15" s="8" t="s">
        <v>102</v>
      </c>
      <c r="C15" s="9">
        <v>36</v>
      </c>
      <c r="D15" s="8" t="s">
        <v>24</v>
      </c>
      <c r="E15" s="9">
        <v>0</v>
      </c>
    </row>
    <row r="16" spans="1:5" s="15" customFormat="1" ht="13.5" x14ac:dyDescent="0.2">
      <c r="A16" s="7">
        <v>10</v>
      </c>
      <c r="B16" s="8"/>
      <c r="C16" s="9"/>
      <c r="D16" s="8" t="s">
        <v>25</v>
      </c>
      <c r="E16" s="9">
        <v>0</v>
      </c>
    </row>
    <row r="17" spans="1:5" s="15" customFormat="1" ht="13.5" x14ac:dyDescent="0.2">
      <c r="A17" s="7">
        <v>11</v>
      </c>
      <c r="B17" s="8"/>
      <c r="C17" s="9"/>
      <c r="D17" s="8" t="s">
        <v>26</v>
      </c>
      <c r="E17" s="9">
        <v>0</v>
      </c>
    </row>
    <row r="18" spans="1:5" s="15" customFormat="1" ht="13.5" x14ac:dyDescent="0.2">
      <c r="A18" s="7">
        <v>12</v>
      </c>
      <c r="B18" s="8"/>
      <c r="C18" s="9"/>
      <c r="D18" s="8" t="s">
        <v>27</v>
      </c>
      <c r="E18" s="9">
        <v>8.0000000000000007E-5</v>
      </c>
    </row>
    <row r="19" spans="1:5" s="15" customFormat="1" ht="13.5" x14ac:dyDescent="0.2">
      <c r="A19" s="7">
        <v>13</v>
      </c>
      <c r="B19" s="8"/>
      <c r="C19" s="9"/>
      <c r="D19" s="8" t="s">
        <v>28</v>
      </c>
      <c r="E19" s="9">
        <v>0</v>
      </c>
    </row>
    <row r="20" spans="1:5" s="15" customFormat="1" ht="13.5" x14ac:dyDescent="0.2">
      <c r="A20" s="7">
        <v>14</v>
      </c>
      <c r="B20" s="8"/>
      <c r="C20" s="9"/>
      <c r="D20" s="8" t="s">
        <v>29</v>
      </c>
      <c r="E20" s="9">
        <v>0</v>
      </c>
    </row>
    <row r="21" spans="1:5" s="15" customFormat="1" ht="13.5" x14ac:dyDescent="0.2">
      <c r="A21" s="7">
        <v>15</v>
      </c>
      <c r="B21" s="8"/>
      <c r="C21" s="9"/>
      <c r="D21" s="8" t="s">
        <v>30</v>
      </c>
      <c r="E21" s="9">
        <v>0</v>
      </c>
    </row>
    <row r="22" spans="1:5" s="15" customFormat="1" ht="13.5" x14ac:dyDescent="0.2">
      <c r="A22" s="7">
        <v>16</v>
      </c>
      <c r="B22" s="8"/>
      <c r="C22" s="9"/>
      <c r="D22" s="8" t="s">
        <v>31</v>
      </c>
      <c r="E22" s="9">
        <v>0</v>
      </c>
    </row>
    <row r="23" spans="1:5" s="15" customFormat="1" ht="13.5" x14ac:dyDescent="0.2">
      <c r="A23" s="7">
        <v>17</v>
      </c>
      <c r="B23" s="8"/>
      <c r="C23" s="9"/>
      <c r="D23" s="8" t="s">
        <v>32</v>
      </c>
      <c r="E23" s="9">
        <v>0</v>
      </c>
    </row>
    <row r="24" spans="1:5" s="15" customFormat="1" ht="13.5" x14ac:dyDescent="0.2">
      <c r="A24" s="7">
        <v>18</v>
      </c>
      <c r="B24" s="8"/>
      <c r="C24" s="9"/>
      <c r="D24" s="8" t="s">
        <v>33</v>
      </c>
      <c r="E24" s="9">
        <v>0</v>
      </c>
    </row>
    <row r="25" spans="1:5" s="15" customFormat="1" ht="13.5" x14ac:dyDescent="0.2">
      <c r="A25" s="7">
        <v>19</v>
      </c>
      <c r="B25" s="8"/>
      <c r="C25" s="9"/>
      <c r="D25" s="8" t="s">
        <v>34</v>
      </c>
      <c r="E25" s="9">
        <v>0</v>
      </c>
    </row>
    <row r="26" spans="1:5" s="15" customFormat="1" ht="13.5" x14ac:dyDescent="0.2">
      <c r="A26" s="7">
        <v>20</v>
      </c>
      <c r="B26" s="8"/>
      <c r="C26" s="9"/>
      <c r="D26" s="8" t="s">
        <v>35</v>
      </c>
      <c r="E26" s="9">
        <v>616.48199999999997</v>
      </c>
    </row>
    <row r="27" spans="1:5" s="15" customFormat="1" ht="13.5" x14ac:dyDescent="0.2">
      <c r="A27" s="7">
        <v>21</v>
      </c>
      <c r="B27" s="8"/>
      <c r="C27" s="9"/>
      <c r="D27" s="8" t="s">
        <v>36</v>
      </c>
      <c r="E27" s="9">
        <v>0</v>
      </c>
    </row>
    <row r="28" spans="1:5" s="15" customFormat="1" ht="13.5" x14ac:dyDescent="0.2">
      <c r="A28" s="7">
        <v>22</v>
      </c>
      <c r="B28" s="8"/>
      <c r="C28" s="9"/>
      <c r="D28" s="8" t="s">
        <v>37</v>
      </c>
      <c r="E28" s="9">
        <v>0</v>
      </c>
    </row>
    <row r="29" spans="1:5" s="15" customFormat="1" ht="13.5" x14ac:dyDescent="0.2">
      <c r="A29" s="7">
        <v>23</v>
      </c>
      <c r="B29" s="8"/>
      <c r="C29" s="9"/>
      <c r="D29" s="8" t="s">
        <v>38</v>
      </c>
      <c r="E29" s="9">
        <v>0</v>
      </c>
    </row>
    <row r="30" spans="1:5" s="15" customFormat="1" ht="13.5" x14ac:dyDescent="0.2">
      <c r="A30" s="7">
        <v>24</v>
      </c>
      <c r="B30" s="8"/>
      <c r="C30" s="9"/>
      <c r="D30" s="8" t="s">
        <v>39</v>
      </c>
      <c r="E30" s="9">
        <v>0</v>
      </c>
    </row>
    <row r="31" spans="1:5" s="15" customFormat="1" ht="13.5" x14ac:dyDescent="0.2">
      <c r="A31" s="7">
        <v>25</v>
      </c>
      <c r="B31" s="8"/>
      <c r="C31" s="9"/>
      <c r="D31" s="8" t="s">
        <v>40</v>
      </c>
      <c r="E31" s="9">
        <v>0</v>
      </c>
    </row>
    <row r="32" spans="1:5" s="15" customFormat="1" ht="13.5" x14ac:dyDescent="0.2">
      <c r="A32" s="7">
        <v>26</v>
      </c>
      <c r="B32" s="8"/>
      <c r="C32" s="9"/>
      <c r="D32" s="8" t="s">
        <v>41</v>
      </c>
      <c r="E32" s="9">
        <v>0</v>
      </c>
    </row>
    <row r="33" spans="1:5" s="15" customFormat="1" ht="13.5" x14ac:dyDescent="0.2">
      <c r="A33" s="7">
        <v>27</v>
      </c>
      <c r="B33" s="8"/>
      <c r="C33" s="9"/>
      <c r="D33" s="8" t="s">
        <v>42</v>
      </c>
      <c r="E33" s="9">
        <v>0</v>
      </c>
    </row>
    <row r="34" spans="1:5" s="15" customFormat="1" ht="13.5" x14ac:dyDescent="0.2">
      <c r="A34" s="7">
        <v>28</v>
      </c>
      <c r="B34" s="8"/>
      <c r="C34" s="9"/>
      <c r="D34" s="8" t="s">
        <v>43</v>
      </c>
      <c r="E34" s="9">
        <v>0</v>
      </c>
    </row>
    <row r="35" spans="1:5" s="15" customFormat="1" ht="13.5" x14ac:dyDescent="0.2">
      <c r="A35" s="7">
        <v>29</v>
      </c>
      <c r="B35" s="8"/>
      <c r="C35" s="9"/>
      <c r="D35" s="8" t="s">
        <v>44</v>
      </c>
      <c r="E35" s="9">
        <v>0</v>
      </c>
    </row>
    <row r="36" spans="1:5" s="15" customFormat="1" ht="13.5" x14ac:dyDescent="0.2">
      <c r="A36" s="7">
        <v>30</v>
      </c>
      <c r="B36" s="8"/>
      <c r="C36" s="9"/>
      <c r="D36" s="8" t="s">
        <v>45</v>
      </c>
      <c r="E36" s="9">
        <v>0</v>
      </c>
    </row>
    <row r="37" spans="1:5" s="15" customFormat="1" ht="13.5" x14ac:dyDescent="0.2">
      <c r="A37" s="7">
        <v>31</v>
      </c>
      <c r="B37" s="8" t="s">
        <v>46</v>
      </c>
      <c r="C37" s="9">
        <f>SUM(C7:C15)</f>
        <v>11821.055434999998</v>
      </c>
      <c r="D37" s="8" t="s">
        <v>47</v>
      </c>
      <c r="E37" s="9">
        <f>SUM(E7:E36)</f>
        <v>11821.055515</v>
      </c>
    </row>
    <row r="38" spans="1:5" s="15" customFormat="1" ht="13.5" x14ac:dyDescent="0.2">
      <c r="A38" s="7">
        <v>32</v>
      </c>
      <c r="B38" s="8" t="s">
        <v>103</v>
      </c>
      <c r="C38" s="9">
        <v>8.0000000000000007E-5</v>
      </c>
      <c r="D38" s="8" t="s">
        <v>86</v>
      </c>
      <c r="E38" s="9">
        <f>C38+C37-E37</f>
        <v>0</v>
      </c>
    </row>
    <row r="39" spans="1:5" s="15" customFormat="1" ht="13.5" x14ac:dyDescent="0.2">
      <c r="A39" s="7">
        <v>33</v>
      </c>
      <c r="B39" s="8" t="s">
        <v>50</v>
      </c>
      <c r="C39" s="9">
        <f>SUM(C37:C38)</f>
        <v>11821.055514999998</v>
      </c>
      <c r="D39" s="8" t="s">
        <v>51</v>
      </c>
      <c r="E39" s="9">
        <f>SUM(E37:E38)</f>
        <v>11821.055515</v>
      </c>
    </row>
    <row r="42" spans="1:5" hidden="1" x14ac:dyDescent="0.2"/>
    <row r="43" spans="1:5" hidden="1" x14ac:dyDescent="0.2"/>
    <row r="44" spans="1:5" s="25" customFormat="1" hidden="1" x14ac:dyDescent="0.2"/>
  </sheetData>
  <mergeCells count="5">
    <mergeCell ref="A4:A5"/>
    <mergeCell ref="B4:C4"/>
    <mergeCell ref="A2:E2"/>
    <mergeCell ref="A3:C3"/>
    <mergeCell ref="D4:E4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65A5-D5E7-45A4-84BD-93C01F2927C3}">
  <dimension ref="A1:M22"/>
  <sheetViews>
    <sheetView workbookViewId="0">
      <selection activeCell="A2" sqref="A2:M2"/>
    </sheetView>
  </sheetViews>
  <sheetFormatPr defaultColWidth="8.875" defaultRowHeight="15" customHeight="1" x14ac:dyDescent="0.2"/>
  <cols>
    <col min="1" max="2" width="21.375" style="14" customWidth="1"/>
    <col min="3" max="3" width="35.75" style="14" customWidth="1"/>
    <col min="4" max="13" width="21.375" style="14" customWidth="1"/>
    <col min="14" max="16384" width="8.875" style="3"/>
  </cols>
  <sheetData>
    <row r="1" spans="1:13" x14ac:dyDescent="0.2">
      <c r="A1" s="1"/>
    </row>
    <row r="2" spans="1:13" s="14" customFormat="1" ht="25.5" x14ac:dyDescent="0.2">
      <c r="A2" s="16" t="s">
        <v>88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4" customFormat="1" ht="13.5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23" t="s">
        <v>1</v>
      </c>
      <c r="K3" s="23"/>
      <c r="L3" s="23" t="s">
        <v>2</v>
      </c>
      <c r="M3" s="24"/>
    </row>
    <row r="4" spans="1:13" s="14" customFormat="1" ht="13.5" x14ac:dyDescent="0.2">
      <c r="A4" s="19" t="s">
        <v>3</v>
      </c>
      <c r="B4" s="19" t="s">
        <v>52</v>
      </c>
      <c r="C4" s="19"/>
      <c r="D4" s="19" t="s">
        <v>8</v>
      </c>
      <c r="E4" s="19" t="s">
        <v>53</v>
      </c>
      <c r="F4" s="19"/>
      <c r="G4" s="19"/>
      <c r="H4" s="19"/>
      <c r="I4" s="19"/>
      <c r="J4" s="19"/>
      <c r="K4" s="19"/>
      <c r="L4" s="19"/>
      <c r="M4" s="19" t="s">
        <v>54</v>
      </c>
    </row>
    <row r="5" spans="1:13" s="14" customFormat="1" ht="13.5" x14ac:dyDescent="0.2">
      <c r="A5" s="19"/>
      <c r="B5" s="6" t="s">
        <v>55</v>
      </c>
      <c r="C5" s="6" t="s">
        <v>56</v>
      </c>
      <c r="D5" s="19"/>
      <c r="E5" s="6" t="s">
        <v>57</v>
      </c>
      <c r="F5" s="6" t="s">
        <v>58</v>
      </c>
      <c r="G5" s="6" t="s">
        <v>59</v>
      </c>
      <c r="H5" s="6" t="s">
        <v>60</v>
      </c>
      <c r="I5" s="6" t="s">
        <v>61</v>
      </c>
      <c r="J5" s="6" t="s">
        <v>62</v>
      </c>
      <c r="K5" s="6" t="s">
        <v>63</v>
      </c>
      <c r="L5" s="6" t="s">
        <v>64</v>
      </c>
      <c r="M5" s="19"/>
    </row>
    <row r="6" spans="1:13" s="14" customFormat="1" ht="13.5" x14ac:dyDescent="0.2">
      <c r="A6" s="6" t="s">
        <v>12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</row>
    <row r="7" spans="1:13" s="15" customFormat="1" ht="13.5" x14ac:dyDescent="0.2">
      <c r="A7" s="7">
        <v>0</v>
      </c>
      <c r="B7" s="8"/>
      <c r="C7" s="8" t="s">
        <v>8</v>
      </c>
      <c r="D7" s="9">
        <v>11821.055515</v>
      </c>
      <c r="E7" s="9">
        <v>11821.055435</v>
      </c>
      <c r="F7" s="9">
        <v>9282.8774349999985</v>
      </c>
      <c r="G7" s="9">
        <v>2202.1779999999999</v>
      </c>
      <c r="H7" s="9">
        <v>300</v>
      </c>
      <c r="I7" s="9">
        <v>0</v>
      </c>
      <c r="J7" s="9">
        <v>0</v>
      </c>
      <c r="K7" s="9">
        <v>0</v>
      </c>
      <c r="L7" s="9">
        <v>36</v>
      </c>
      <c r="M7" s="9">
        <v>8.0000000000000007E-5</v>
      </c>
    </row>
    <row r="8" spans="1:13" s="15" customFormat="1" ht="13.5" x14ac:dyDescent="0.2">
      <c r="A8" s="7">
        <v>1</v>
      </c>
      <c r="B8" s="8">
        <v>205</v>
      </c>
      <c r="C8" s="8" t="s">
        <v>65</v>
      </c>
      <c r="D8" s="9">
        <v>10194.132635</v>
      </c>
      <c r="E8" s="9">
        <v>10194.132635</v>
      </c>
      <c r="F8" s="9">
        <v>7655.9546350000001</v>
      </c>
      <c r="G8" s="9">
        <v>2202.1779999999999</v>
      </c>
      <c r="H8" s="9">
        <v>300</v>
      </c>
      <c r="I8" s="9">
        <v>0</v>
      </c>
      <c r="J8" s="9">
        <v>0</v>
      </c>
      <c r="K8" s="9">
        <v>0</v>
      </c>
      <c r="L8" s="9">
        <v>36</v>
      </c>
      <c r="M8" s="9">
        <v>0</v>
      </c>
    </row>
    <row r="9" spans="1:13" ht="14.25" x14ac:dyDescent="0.2">
      <c r="A9" s="7">
        <v>2</v>
      </c>
      <c r="B9" s="8">
        <v>20502</v>
      </c>
      <c r="C9" s="8" t="s">
        <v>66</v>
      </c>
      <c r="D9" s="9">
        <v>9624.1326349999999</v>
      </c>
      <c r="E9" s="9">
        <v>9624.1326349999999</v>
      </c>
      <c r="F9" s="9">
        <v>7085.9546350000001</v>
      </c>
      <c r="G9" s="9">
        <v>2202.1779999999999</v>
      </c>
      <c r="H9" s="9">
        <v>300</v>
      </c>
      <c r="I9" s="9">
        <v>0</v>
      </c>
      <c r="J9" s="9">
        <v>0</v>
      </c>
      <c r="K9" s="9">
        <v>0</v>
      </c>
      <c r="L9" s="9">
        <v>36</v>
      </c>
      <c r="M9" s="9">
        <v>0</v>
      </c>
    </row>
    <row r="10" spans="1:13" ht="14.25" x14ac:dyDescent="0.2">
      <c r="A10" s="7">
        <v>3</v>
      </c>
      <c r="B10" s="8">
        <v>2050204</v>
      </c>
      <c r="C10" s="8" t="s">
        <v>67</v>
      </c>
      <c r="D10" s="9">
        <v>9624.1326349999999</v>
      </c>
      <c r="E10" s="9">
        <v>9624.1326349999999</v>
      </c>
      <c r="F10" s="9">
        <v>7085.9546350000001</v>
      </c>
      <c r="G10" s="9">
        <v>2202.1779999999999</v>
      </c>
      <c r="H10" s="9">
        <v>300</v>
      </c>
      <c r="I10" s="9">
        <v>0</v>
      </c>
      <c r="J10" s="9">
        <v>0</v>
      </c>
      <c r="K10" s="9">
        <v>0</v>
      </c>
      <c r="L10" s="9">
        <v>36</v>
      </c>
      <c r="M10" s="9">
        <v>0</v>
      </c>
    </row>
    <row r="11" spans="1:13" ht="14.25" x14ac:dyDescent="0.2">
      <c r="A11" s="7">
        <v>4</v>
      </c>
      <c r="B11" s="8">
        <v>20509</v>
      </c>
      <c r="C11" s="8" t="s">
        <v>68</v>
      </c>
      <c r="D11" s="9">
        <v>570</v>
      </c>
      <c r="E11" s="9">
        <v>570</v>
      </c>
      <c r="F11" s="9">
        <v>570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3" ht="14.25" x14ac:dyDescent="0.2">
      <c r="A12" s="7">
        <v>5</v>
      </c>
      <c r="B12" s="8">
        <v>2050999</v>
      </c>
      <c r="C12" s="8" t="s">
        <v>69</v>
      </c>
      <c r="D12" s="9">
        <v>570</v>
      </c>
      <c r="E12" s="9">
        <v>570</v>
      </c>
      <c r="F12" s="9">
        <v>570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ht="14.25" x14ac:dyDescent="0.2">
      <c r="A13" s="7">
        <v>6</v>
      </c>
      <c r="B13" s="8">
        <v>208</v>
      </c>
      <c r="C13" s="8" t="s">
        <v>70</v>
      </c>
      <c r="D13" s="9">
        <v>1010.4408</v>
      </c>
      <c r="E13" s="9">
        <v>1010.4408</v>
      </c>
      <c r="F13" s="9">
        <v>1010.4408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3" ht="14.25" x14ac:dyDescent="0.2">
      <c r="A14" s="7">
        <v>7</v>
      </c>
      <c r="B14" s="8">
        <v>20805</v>
      </c>
      <c r="C14" s="8" t="s">
        <v>71</v>
      </c>
      <c r="D14" s="9">
        <v>1010.4408</v>
      </c>
      <c r="E14" s="9">
        <v>1010.4408</v>
      </c>
      <c r="F14" s="9">
        <v>1010.4408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3" ht="14.25" x14ac:dyDescent="0.2">
      <c r="A15" s="7">
        <v>8</v>
      </c>
      <c r="B15" s="8">
        <v>2080505</v>
      </c>
      <c r="C15" s="8" t="s">
        <v>72</v>
      </c>
      <c r="D15" s="9">
        <v>673.62720000000002</v>
      </c>
      <c r="E15" s="9">
        <v>673.62720000000002</v>
      </c>
      <c r="F15" s="9">
        <v>673.62720000000002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ht="14.25" x14ac:dyDescent="0.2">
      <c r="A16" s="7">
        <v>9</v>
      </c>
      <c r="B16" s="8">
        <v>2080506</v>
      </c>
      <c r="C16" s="8" t="s">
        <v>73</v>
      </c>
      <c r="D16" s="9">
        <v>336.81360000000001</v>
      </c>
      <c r="E16" s="9">
        <v>336.81360000000001</v>
      </c>
      <c r="F16" s="9">
        <v>336.81360000000001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1:13" ht="14.25" x14ac:dyDescent="0.2">
      <c r="A17" s="7">
        <v>10</v>
      </c>
      <c r="B17" s="8">
        <v>212</v>
      </c>
      <c r="C17" s="8" t="s">
        <v>74</v>
      </c>
      <c r="D17" s="9">
        <v>8.0000000000000007E-5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8.0000000000000007E-5</v>
      </c>
    </row>
    <row r="18" spans="1:13" ht="14.25" x14ac:dyDescent="0.2">
      <c r="A18" s="7">
        <v>11</v>
      </c>
      <c r="B18" s="8">
        <v>21203</v>
      </c>
      <c r="C18" s="8" t="s">
        <v>75</v>
      </c>
      <c r="D18" s="9">
        <v>8.0000000000000007E-5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8.0000000000000007E-5</v>
      </c>
    </row>
    <row r="19" spans="1:13" ht="14.25" x14ac:dyDescent="0.2">
      <c r="A19" s="7">
        <v>12</v>
      </c>
      <c r="B19" s="8">
        <v>2120399</v>
      </c>
      <c r="C19" s="8" t="s">
        <v>76</v>
      </c>
      <c r="D19" s="9">
        <v>8.0000000000000007E-5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8.0000000000000007E-5</v>
      </c>
    </row>
    <row r="20" spans="1:13" ht="14.25" x14ac:dyDescent="0.2">
      <c r="A20" s="7">
        <v>13</v>
      </c>
      <c r="B20" s="8">
        <v>221</v>
      </c>
      <c r="C20" s="8" t="s">
        <v>77</v>
      </c>
      <c r="D20" s="9">
        <v>616.48199999999997</v>
      </c>
      <c r="E20" s="9">
        <v>616.48199999999997</v>
      </c>
      <c r="F20" s="9">
        <v>616.48199999999997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</row>
    <row r="21" spans="1:13" ht="14.25" x14ac:dyDescent="0.2">
      <c r="A21" s="7">
        <v>14</v>
      </c>
      <c r="B21" s="8">
        <v>22102</v>
      </c>
      <c r="C21" s="8" t="s">
        <v>78</v>
      </c>
      <c r="D21" s="9">
        <v>616.48199999999997</v>
      </c>
      <c r="E21" s="9">
        <v>616.48199999999997</v>
      </c>
      <c r="F21" s="9">
        <v>616.48199999999997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1:13" s="15" customFormat="1" ht="13.5" x14ac:dyDescent="0.2">
      <c r="A22" s="7">
        <v>15</v>
      </c>
      <c r="B22" s="8">
        <v>2210201</v>
      </c>
      <c r="C22" s="8" t="s">
        <v>79</v>
      </c>
      <c r="D22" s="9">
        <v>616.48199999999997</v>
      </c>
      <c r="E22" s="9">
        <v>616.48199999999997</v>
      </c>
      <c r="F22" s="9">
        <v>616.48199999999997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83BC-81C9-453E-978B-051722748FA2}">
  <dimension ref="A1:J22"/>
  <sheetViews>
    <sheetView workbookViewId="0">
      <selection activeCell="A2" sqref="A2:J2"/>
    </sheetView>
  </sheetViews>
  <sheetFormatPr defaultColWidth="8.875" defaultRowHeight="15" customHeight="1" x14ac:dyDescent="0.2"/>
  <cols>
    <col min="1" max="2" width="21.375" style="14" customWidth="1"/>
    <col min="3" max="3" width="35.75" style="14" customWidth="1"/>
    <col min="4" max="10" width="21.375" style="14" customWidth="1"/>
    <col min="11" max="16384" width="8.875" style="3"/>
  </cols>
  <sheetData>
    <row r="1" spans="1:10" x14ac:dyDescent="0.2">
      <c r="A1" s="1"/>
    </row>
    <row r="2" spans="1:10" s="14" customFormat="1" ht="25.5" x14ac:dyDescent="0.2">
      <c r="A2" s="16" t="s">
        <v>87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4" customFormat="1" ht="13.5" x14ac:dyDescent="0.2">
      <c r="A3" s="17" t="s">
        <v>0</v>
      </c>
      <c r="B3" s="18"/>
      <c r="C3" s="18"/>
      <c r="D3" s="18"/>
      <c r="E3" s="18"/>
      <c r="F3" s="18"/>
      <c r="G3" s="23" t="s">
        <v>1</v>
      </c>
      <c r="H3" s="23"/>
      <c r="I3" s="23" t="s">
        <v>2</v>
      </c>
      <c r="J3" s="24"/>
    </row>
    <row r="4" spans="1:10" s="14" customFormat="1" ht="13.5" x14ac:dyDescent="0.2">
      <c r="A4" s="19" t="s">
        <v>3</v>
      </c>
      <c r="B4" s="19" t="s">
        <v>80</v>
      </c>
      <c r="C4" s="19"/>
      <c r="D4" s="19" t="s">
        <v>47</v>
      </c>
      <c r="E4" s="19" t="s">
        <v>81</v>
      </c>
      <c r="F4" s="19" t="s">
        <v>82</v>
      </c>
      <c r="G4" s="19" t="s">
        <v>83</v>
      </c>
      <c r="H4" s="19" t="s">
        <v>84</v>
      </c>
      <c r="I4" s="19" t="s">
        <v>85</v>
      </c>
      <c r="J4" s="19" t="s">
        <v>86</v>
      </c>
    </row>
    <row r="5" spans="1:10" s="14" customFormat="1" ht="13.5" x14ac:dyDescent="0.2">
      <c r="A5" s="19"/>
      <c r="B5" s="6" t="s">
        <v>55</v>
      </c>
      <c r="C5" s="6" t="s">
        <v>56</v>
      </c>
      <c r="D5" s="19"/>
      <c r="E5" s="19"/>
      <c r="F5" s="19"/>
      <c r="G5" s="19"/>
      <c r="H5" s="19"/>
      <c r="I5" s="19"/>
      <c r="J5" s="19"/>
    </row>
    <row r="6" spans="1:10" s="14" customFormat="1" ht="13.5" x14ac:dyDescent="0.2">
      <c r="A6" s="6" t="s">
        <v>12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</row>
    <row r="7" spans="1:10" s="15" customFormat="1" ht="13.5" x14ac:dyDescent="0.2">
      <c r="A7" s="7">
        <v>0</v>
      </c>
      <c r="B7" s="8"/>
      <c r="C7" s="8" t="s">
        <v>8</v>
      </c>
      <c r="D7" s="9">
        <v>11821.055515</v>
      </c>
      <c r="E7" s="9">
        <v>10272.901435</v>
      </c>
      <c r="F7" s="9">
        <v>1548.15408</v>
      </c>
      <c r="G7" s="9">
        <v>0</v>
      </c>
      <c r="H7" s="9">
        <v>0</v>
      </c>
      <c r="I7" s="9">
        <v>0</v>
      </c>
      <c r="J7" s="9">
        <v>0</v>
      </c>
    </row>
    <row r="8" spans="1:10" s="15" customFormat="1" ht="13.5" x14ac:dyDescent="0.2">
      <c r="A8" s="7">
        <v>1</v>
      </c>
      <c r="B8" s="8">
        <v>205</v>
      </c>
      <c r="C8" s="8" t="s">
        <v>65</v>
      </c>
      <c r="D8" s="9">
        <v>10194.132635</v>
      </c>
      <c r="E8" s="9">
        <v>8645.9786349999995</v>
      </c>
      <c r="F8" s="9">
        <v>1548.154</v>
      </c>
      <c r="G8" s="9">
        <v>0</v>
      </c>
      <c r="H8" s="9">
        <v>0</v>
      </c>
      <c r="I8" s="9">
        <v>0</v>
      </c>
      <c r="J8" s="9">
        <v>0</v>
      </c>
    </row>
    <row r="9" spans="1:10" ht="14.25" x14ac:dyDescent="0.2">
      <c r="A9" s="7">
        <v>2</v>
      </c>
      <c r="B9" s="8">
        <v>20502</v>
      </c>
      <c r="C9" s="8" t="s">
        <v>66</v>
      </c>
      <c r="D9" s="9">
        <v>9624.1326349999999</v>
      </c>
      <c r="E9" s="9">
        <v>8645.9786349999995</v>
      </c>
      <c r="F9" s="9">
        <v>978.154</v>
      </c>
      <c r="G9" s="9">
        <v>0</v>
      </c>
      <c r="H9" s="9">
        <v>0</v>
      </c>
      <c r="I9" s="9">
        <v>0</v>
      </c>
      <c r="J9" s="9">
        <v>0</v>
      </c>
    </row>
    <row r="10" spans="1:10" ht="14.25" x14ac:dyDescent="0.2">
      <c r="A10" s="7">
        <v>3</v>
      </c>
      <c r="B10" s="8">
        <v>2050204</v>
      </c>
      <c r="C10" s="8" t="s">
        <v>67</v>
      </c>
      <c r="D10" s="9">
        <v>9624.1326349999999</v>
      </c>
      <c r="E10" s="9">
        <v>8645.9786349999995</v>
      </c>
      <c r="F10" s="9">
        <v>978.154</v>
      </c>
      <c r="G10" s="9">
        <v>0</v>
      </c>
      <c r="H10" s="9">
        <v>0</v>
      </c>
      <c r="I10" s="9">
        <v>0</v>
      </c>
      <c r="J10" s="9">
        <v>0</v>
      </c>
    </row>
    <row r="11" spans="1:10" ht="14.25" x14ac:dyDescent="0.2">
      <c r="A11" s="7">
        <v>4</v>
      </c>
      <c r="B11" s="8">
        <v>20509</v>
      </c>
      <c r="C11" s="8" t="s">
        <v>68</v>
      </c>
      <c r="D11" s="9">
        <v>570</v>
      </c>
      <c r="E11" s="9">
        <v>0</v>
      </c>
      <c r="F11" s="9">
        <v>570</v>
      </c>
      <c r="G11" s="9">
        <v>0</v>
      </c>
      <c r="H11" s="9">
        <v>0</v>
      </c>
      <c r="I11" s="9">
        <v>0</v>
      </c>
      <c r="J11" s="9">
        <v>0</v>
      </c>
    </row>
    <row r="12" spans="1:10" ht="14.25" x14ac:dyDescent="0.2">
      <c r="A12" s="7">
        <v>5</v>
      </c>
      <c r="B12" s="8">
        <v>2050999</v>
      </c>
      <c r="C12" s="8" t="s">
        <v>69</v>
      </c>
      <c r="D12" s="9">
        <v>570</v>
      </c>
      <c r="E12" s="9">
        <v>0</v>
      </c>
      <c r="F12" s="9">
        <v>570</v>
      </c>
      <c r="G12" s="9">
        <v>0</v>
      </c>
      <c r="H12" s="9">
        <v>0</v>
      </c>
      <c r="I12" s="9">
        <v>0</v>
      </c>
      <c r="J12" s="9">
        <v>0</v>
      </c>
    </row>
    <row r="13" spans="1:10" ht="14.25" x14ac:dyDescent="0.2">
      <c r="A13" s="7">
        <v>6</v>
      </c>
      <c r="B13" s="8">
        <v>208</v>
      </c>
      <c r="C13" s="8" t="s">
        <v>70</v>
      </c>
      <c r="D13" s="9">
        <v>1010.4408</v>
      </c>
      <c r="E13" s="9">
        <v>1010.4408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4.25" x14ac:dyDescent="0.2">
      <c r="A14" s="7">
        <v>7</v>
      </c>
      <c r="B14" s="8">
        <v>20805</v>
      </c>
      <c r="C14" s="8" t="s">
        <v>71</v>
      </c>
      <c r="D14" s="9">
        <v>1010.4408</v>
      </c>
      <c r="E14" s="9">
        <v>1010.4408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1:10" ht="14.25" x14ac:dyDescent="0.2">
      <c r="A15" s="7">
        <v>8</v>
      </c>
      <c r="B15" s="8">
        <v>2080505</v>
      </c>
      <c r="C15" s="8" t="s">
        <v>72</v>
      </c>
      <c r="D15" s="9">
        <v>673.62720000000002</v>
      </c>
      <c r="E15" s="9">
        <v>673.62720000000002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1:10" ht="14.25" x14ac:dyDescent="0.2">
      <c r="A16" s="7">
        <v>9</v>
      </c>
      <c r="B16" s="8">
        <v>2080506</v>
      </c>
      <c r="C16" s="8" t="s">
        <v>73</v>
      </c>
      <c r="D16" s="9">
        <v>336.81360000000001</v>
      </c>
      <c r="E16" s="9">
        <v>336.81360000000001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4.25" x14ac:dyDescent="0.2">
      <c r="A17" s="7">
        <v>10</v>
      </c>
      <c r="B17" s="8">
        <v>212</v>
      </c>
      <c r="C17" s="8" t="s">
        <v>74</v>
      </c>
      <c r="D17" s="9">
        <v>8.0000000000000007E-5</v>
      </c>
      <c r="E17" s="9">
        <v>0</v>
      </c>
      <c r="F17" s="9">
        <v>8.0000000000000007E-5</v>
      </c>
      <c r="G17" s="9">
        <v>0</v>
      </c>
      <c r="H17" s="9">
        <v>0</v>
      </c>
      <c r="I17" s="9">
        <v>0</v>
      </c>
      <c r="J17" s="9">
        <v>0</v>
      </c>
    </row>
    <row r="18" spans="1:10" ht="14.25" x14ac:dyDescent="0.2">
      <c r="A18" s="7">
        <v>11</v>
      </c>
      <c r="B18" s="8">
        <v>21203</v>
      </c>
      <c r="C18" s="8" t="s">
        <v>75</v>
      </c>
      <c r="D18" s="9">
        <v>8.0000000000000007E-5</v>
      </c>
      <c r="E18" s="9">
        <v>0</v>
      </c>
      <c r="F18" s="9">
        <v>8.0000000000000007E-5</v>
      </c>
      <c r="G18" s="9">
        <v>0</v>
      </c>
      <c r="H18" s="9">
        <v>0</v>
      </c>
      <c r="I18" s="9">
        <v>0</v>
      </c>
      <c r="J18" s="9">
        <v>0</v>
      </c>
    </row>
    <row r="19" spans="1:10" ht="14.25" x14ac:dyDescent="0.2">
      <c r="A19" s="7">
        <v>12</v>
      </c>
      <c r="B19" s="8">
        <v>2120399</v>
      </c>
      <c r="C19" s="8" t="s">
        <v>76</v>
      </c>
      <c r="D19" s="9">
        <v>8.0000000000000007E-5</v>
      </c>
      <c r="E19" s="9">
        <v>0</v>
      </c>
      <c r="F19" s="9">
        <v>8.0000000000000007E-5</v>
      </c>
      <c r="G19" s="9">
        <v>0</v>
      </c>
      <c r="H19" s="9">
        <v>0</v>
      </c>
      <c r="I19" s="9">
        <v>0</v>
      </c>
      <c r="J19" s="9">
        <v>0</v>
      </c>
    </row>
    <row r="20" spans="1:10" ht="14.25" x14ac:dyDescent="0.2">
      <c r="A20" s="7">
        <v>13</v>
      </c>
      <c r="B20" s="8">
        <v>221</v>
      </c>
      <c r="C20" s="8" t="s">
        <v>77</v>
      </c>
      <c r="D20" s="9">
        <v>616.48199999999997</v>
      </c>
      <c r="E20" s="9">
        <v>616.48199999999997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1:10" ht="14.25" x14ac:dyDescent="0.2">
      <c r="A21" s="7">
        <v>14</v>
      </c>
      <c r="B21" s="8">
        <v>22102</v>
      </c>
      <c r="C21" s="8" t="s">
        <v>78</v>
      </c>
      <c r="D21" s="9">
        <v>616.48199999999997</v>
      </c>
      <c r="E21" s="9">
        <v>616.48199999999997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1:10" s="15" customFormat="1" ht="13.5" x14ac:dyDescent="0.2">
      <c r="A22" s="7">
        <v>15</v>
      </c>
      <c r="B22" s="8">
        <v>2210201</v>
      </c>
      <c r="C22" s="8" t="s">
        <v>79</v>
      </c>
      <c r="D22" s="9">
        <v>616.48199999999997</v>
      </c>
      <c r="E22" s="9">
        <v>616.48199999999997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</sheetData>
  <mergeCells count="13">
    <mergeCell ref="H4:H5"/>
    <mergeCell ref="I4:I5"/>
    <mergeCell ref="J4:J5"/>
    <mergeCell ref="A2:J2"/>
    <mergeCell ref="A3:F3"/>
    <mergeCell ref="G3:H3"/>
    <mergeCell ref="I3:J3"/>
    <mergeCell ref="A4:A5"/>
    <mergeCell ref="B4:C4"/>
    <mergeCell ref="D4:D5"/>
    <mergeCell ref="E4:E5"/>
    <mergeCell ref="F4:F5"/>
    <mergeCell ref="G4:G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A84E-FB53-45D5-8B72-18D136BA75FB}">
  <dimension ref="A1:H43"/>
  <sheetViews>
    <sheetView tabSelected="1" workbookViewId="0">
      <selection activeCell="A2" sqref="A2:H2"/>
    </sheetView>
  </sheetViews>
  <sheetFormatPr defaultColWidth="8.875" defaultRowHeight="14.25" x14ac:dyDescent="0.2"/>
  <cols>
    <col min="1" max="1" width="7.125" style="2" customWidth="1"/>
    <col min="2" max="2" width="35.75" style="2" customWidth="1"/>
    <col min="3" max="3" width="21.375" style="2" customWidth="1"/>
    <col min="4" max="4" width="35.75" style="2" customWidth="1"/>
    <col min="5" max="5" width="21.375" style="2" customWidth="1"/>
    <col min="6" max="8" width="28.625" style="2" customWidth="1"/>
    <col min="9" max="16384" width="8.875" style="3"/>
  </cols>
  <sheetData>
    <row r="1" spans="1:8" ht="15" x14ac:dyDescent="0.2">
      <c r="A1" s="1"/>
    </row>
    <row r="2" spans="1:8" s="2" customFormat="1" ht="25.5" x14ac:dyDescent="0.2">
      <c r="A2" s="16" t="s">
        <v>89</v>
      </c>
      <c r="B2" s="16"/>
      <c r="C2" s="16"/>
      <c r="D2" s="16"/>
      <c r="E2" s="16"/>
      <c r="F2" s="16"/>
      <c r="G2" s="16"/>
      <c r="H2" s="16"/>
    </row>
    <row r="3" spans="1:8" s="2" customFormat="1" ht="13.5" x14ac:dyDescent="0.2">
      <c r="A3" s="17" t="s">
        <v>0</v>
      </c>
      <c r="B3" s="18"/>
      <c r="C3" s="18"/>
      <c r="D3" s="18"/>
      <c r="E3" s="18"/>
      <c r="F3" s="18"/>
      <c r="G3" s="4" t="s">
        <v>1</v>
      </c>
      <c r="H3" s="5" t="s">
        <v>2</v>
      </c>
    </row>
    <row r="4" spans="1:8" s="2" customFormat="1" ht="15" x14ac:dyDescent="0.2">
      <c r="A4" s="19" t="s">
        <v>3</v>
      </c>
      <c r="B4" s="21" t="s">
        <v>4</v>
      </c>
      <c r="C4" s="22"/>
      <c r="D4" s="21" t="s">
        <v>5</v>
      </c>
      <c r="E4" s="22"/>
      <c r="F4" s="22"/>
      <c r="G4" s="22"/>
      <c r="H4" s="22"/>
    </row>
    <row r="5" spans="1:8" s="2" customFormat="1" ht="13.5" x14ac:dyDescent="0.2">
      <c r="A5" s="20"/>
      <c r="B5" s="6" t="s">
        <v>6</v>
      </c>
      <c r="C5" s="6" t="s">
        <v>7</v>
      </c>
      <c r="D5" s="6" t="s">
        <v>6</v>
      </c>
      <c r="E5" s="6" t="s">
        <v>8</v>
      </c>
      <c r="F5" s="6" t="s">
        <v>9</v>
      </c>
      <c r="G5" s="6" t="s">
        <v>10</v>
      </c>
      <c r="H5" s="6" t="s">
        <v>11</v>
      </c>
    </row>
    <row r="6" spans="1:8" s="2" customFormat="1" ht="13.5" x14ac:dyDescent="0.2">
      <c r="A6" s="6" t="s">
        <v>12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 s="10" customFormat="1" ht="13.5" x14ac:dyDescent="0.2">
      <c r="A7" s="7">
        <v>1</v>
      </c>
      <c r="B7" s="8" t="s">
        <v>13</v>
      </c>
      <c r="C7" s="9">
        <v>9282.8774349999985</v>
      </c>
      <c r="D7" s="8" t="s">
        <v>14</v>
      </c>
      <c r="E7" s="9">
        <f t="shared" ref="E7:E36" si="0">SUM(F7,G7,H7)</f>
        <v>0</v>
      </c>
      <c r="F7" s="9">
        <v>0</v>
      </c>
      <c r="G7" s="9">
        <v>0</v>
      </c>
      <c r="H7" s="9">
        <v>0</v>
      </c>
    </row>
    <row r="8" spans="1:8" s="10" customFormat="1" ht="13.5" x14ac:dyDescent="0.2">
      <c r="A8" s="7">
        <v>2</v>
      </c>
      <c r="B8" s="8" t="s">
        <v>15</v>
      </c>
      <c r="C8" s="9">
        <v>0</v>
      </c>
      <c r="D8" s="8" t="s">
        <v>16</v>
      </c>
      <c r="E8" s="9">
        <f t="shared" si="0"/>
        <v>0</v>
      </c>
      <c r="F8" s="9">
        <v>0</v>
      </c>
      <c r="G8" s="9">
        <v>0</v>
      </c>
      <c r="H8" s="9">
        <v>0</v>
      </c>
    </row>
    <row r="9" spans="1:8" s="10" customFormat="1" ht="13.5" x14ac:dyDescent="0.2">
      <c r="A9" s="7">
        <v>3</v>
      </c>
      <c r="B9" s="8" t="s">
        <v>17</v>
      </c>
      <c r="C9" s="9">
        <v>0</v>
      </c>
      <c r="D9" s="8" t="s">
        <v>18</v>
      </c>
      <c r="E9" s="9">
        <f t="shared" si="0"/>
        <v>0</v>
      </c>
      <c r="F9" s="9">
        <v>0</v>
      </c>
      <c r="G9" s="9">
        <v>0</v>
      </c>
      <c r="H9" s="9">
        <v>0</v>
      </c>
    </row>
    <row r="10" spans="1:8" s="10" customFormat="1" ht="13.5" x14ac:dyDescent="0.2">
      <c r="A10" s="7">
        <v>4</v>
      </c>
      <c r="B10" s="8"/>
      <c r="C10" s="9"/>
      <c r="D10" s="8" t="s">
        <v>19</v>
      </c>
      <c r="E10" s="9">
        <f t="shared" si="0"/>
        <v>0</v>
      </c>
      <c r="F10" s="9">
        <v>0</v>
      </c>
      <c r="G10" s="9">
        <v>0</v>
      </c>
      <c r="H10" s="9">
        <v>0</v>
      </c>
    </row>
    <row r="11" spans="1:8" s="10" customFormat="1" ht="13.5" x14ac:dyDescent="0.2">
      <c r="A11" s="7">
        <v>5</v>
      </c>
      <c r="B11" s="8"/>
      <c r="C11" s="9"/>
      <c r="D11" s="8" t="s">
        <v>20</v>
      </c>
      <c r="E11" s="9">
        <f t="shared" si="0"/>
        <v>7655.9546349999991</v>
      </c>
      <c r="F11" s="9">
        <v>7655.9546349999991</v>
      </c>
      <c r="G11" s="9">
        <v>0</v>
      </c>
      <c r="H11" s="9">
        <v>0</v>
      </c>
    </row>
    <row r="12" spans="1:8" s="10" customFormat="1" ht="13.5" x14ac:dyDescent="0.2">
      <c r="A12" s="7">
        <v>6</v>
      </c>
      <c r="B12" s="8"/>
      <c r="C12" s="9"/>
      <c r="D12" s="8" t="s">
        <v>21</v>
      </c>
      <c r="E12" s="9">
        <f t="shared" si="0"/>
        <v>0</v>
      </c>
      <c r="F12" s="9">
        <v>0</v>
      </c>
      <c r="G12" s="9">
        <v>0</v>
      </c>
      <c r="H12" s="9">
        <v>0</v>
      </c>
    </row>
    <row r="13" spans="1:8" s="10" customFormat="1" ht="13.5" x14ac:dyDescent="0.2">
      <c r="A13" s="7">
        <v>7</v>
      </c>
      <c r="B13" s="8"/>
      <c r="C13" s="9"/>
      <c r="D13" s="8" t="s">
        <v>22</v>
      </c>
      <c r="E13" s="9">
        <f t="shared" si="0"/>
        <v>0</v>
      </c>
      <c r="F13" s="9">
        <v>0</v>
      </c>
      <c r="G13" s="9">
        <v>0</v>
      </c>
      <c r="H13" s="9">
        <v>0</v>
      </c>
    </row>
    <row r="14" spans="1:8" s="10" customFormat="1" ht="13.5" x14ac:dyDescent="0.2">
      <c r="A14" s="7">
        <v>8</v>
      </c>
      <c r="B14" s="8"/>
      <c r="C14" s="9"/>
      <c r="D14" s="8" t="s">
        <v>23</v>
      </c>
      <c r="E14" s="9">
        <f t="shared" si="0"/>
        <v>1010.4408</v>
      </c>
      <c r="F14" s="9">
        <v>1010.4408</v>
      </c>
      <c r="G14" s="9">
        <v>0</v>
      </c>
      <c r="H14" s="9">
        <v>0</v>
      </c>
    </row>
    <row r="15" spans="1:8" s="10" customFormat="1" ht="13.5" x14ac:dyDescent="0.2">
      <c r="A15" s="7">
        <v>9</v>
      </c>
      <c r="B15" s="8"/>
      <c r="C15" s="9"/>
      <c r="D15" s="8" t="s">
        <v>24</v>
      </c>
      <c r="E15" s="9">
        <f t="shared" si="0"/>
        <v>0</v>
      </c>
      <c r="F15" s="9">
        <v>0</v>
      </c>
      <c r="G15" s="9">
        <v>0</v>
      </c>
      <c r="H15" s="9">
        <v>0</v>
      </c>
    </row>
    <row r="16" spans="1:8" s="10" customFormat="1" ht="13.5" x14ac:dyDescent="0.2">
      <c r="A16" s="7">
        <v>10</v>
      </c>
      <c r="B16" s="8"/>
      <c r="C16" s="9"/>
      <c r="D16" s="8" t="s">
        <v>25</v>
      </c>
      <c r="E16" s="9">
        <f t="shared" si="0"/>
        <v>0</v>
      </c>
      <c r="F16" s="9">
        <v>0</v>
      </c>
      <c r="G16" s="9">
        <v>0</v>
      </c>
      <c r="H16" s="9">
        <v>0</v>
      </c>
    </row>
    <row r="17" spans="1:8" s="10" customFormat="1" ht="13.5" x14ac:dyDescent="0.2">
      <c r="A17" s="7">
        <v>11</v>
      </c>
      <c r="B17" s="8"/>
      <c r="C17" s="9"/>
      <c r="D17" s="8" t="s">
        <v>26</v>
      </c>
      <c r="E17" s="9">
        <f t="shared" si="0"/>
        <v>0</v>
      </c>
      <c r="F17" s="9">
        <v>0</v>
      </c>
      <c r="G17" s="9">
        <v>0</v>
      </c>
      <c r="H17" s="9">
        <v>0</v>
      </c>
    </row>
    <row r="18" spans="1:8" s="10" customFormat="1" ht="13.5" x14ac:dyDescent="0.2">
      <c r="A18" s="7">
        <v>12</v>
      </c>
      <c r="B18" s="8"/>
      <c r="C18" s="9"/>
      <c r="D18" s="8" t="s">
        <v>27</v>
      </c>
      <c r="E18" s="9">
        <f t="shared" si="0"/>
        <v>8.0000000000000007E-5</v>
      </c>
      <c r="F18" s="9">
        <v>8.0000000000000007E-5</v>
      </c>
      <c r="G18" s="9">
        <v>0</v>
      </c>
      <c r="H18" s="9">
        <v>0</v>
      </c>
    </row>
    <row r="19" spans="1:8" s="10" customFormat="1" ht="13.5" x14ac:dyDescent="0.2">
      <c r="A19" s="7">
        <v>13</v>
      </c>
      <c r="B19" s="8"/>
      <c r="C19" s="9"/>
      <c r="D19" s="8" t="s">
        <v>28</v>
      </c>
      <c r="E19" s="9">
        <f t="shared" si="0"/>
        <v>0</v>
      </c>
      <c r="F19" s="9">
        <v>0</v>
      </c>
      <c r="G19" s="9">
        <v>0</v>
      </c>
      <c r="H19" s="9">
        <v>0</v>
      </c>
    </row>
    <row r="20" spans="1:8" s="10" customFormat="1" ht="13.5" x14ac:dyDescent="0.2">
      <c r="A20" s="7">
        <v>14</v>
      </c>
      <c r="B20" s="8"/>
      <c r="C20" s="9"/>
      <c r="D20" s="8" t="s">
        <v>29</v>
      </c>
      <c r="E20" s="9">
        <f t="shared" si="0"/>
        <v>0</v>
      </c>
      <c r="F20" s="9">
        <v>0</v>
      </c>
      <c r="G20" s="9">
        <v>0</v>
      </c>
      <c r="H20" s="9"/>
    </row>
    <row r="21" spans="1:8" s="10" customFormat="1" ht="13.5" x14ac:dyDescent="0.2">
      <c r="A21" s="7">
        <v>15</v>
      </c>
      <c r="B21" s="8"/>
      <c r="C21" s="9"/>
      <c r="D21" s="8" t="s">
        <v>30</v>
      </c>
      <c r="E21" s="9">
        <f t="shared" si="0"/>
        <v>0</v>
      </c>
      <c r="F21" s="9">
        <v>0</v>
      </c>
      <c r="G21" s="9">
        <v>0</v>
      </c>
      <c r="H21" s="9">
        <v>0</v>
      </c>
    </row>
    <row r="22" spans="1:8" s="10" customFormat="1" ht="13.5" x14ac:dyDescent="0.2">
      <c r="A22" s="7">
        <v>16</v>
      </c>
      <c r="B22" s="8"/>
      <c r="C22" s="9"/>
      <c r="D22" s="8" t="s">
        <v>31</v>
      </c>
      <c r="E22" s="9">
        <f t="shared" si="0"/>
        <v>0</v>
      </c>
      <c r="F22" s="9">
        <v>0</v>
      </c>
      <c r="G22" s="9">
        <v>0</v>
      </c>
      <c r="H22" s="9">
        <v>0</v>
      </c>
    </row>
    <row r="23" spans="1:8" s="10" customFormat="1" ht="13.5" x14ac:dyDescent="0.2">
      <c r="A23" s="7">
        <v>17</v>
      </c>
      <c r="B23" s="8"/>
      <c r="C23" s="9"/>
      <c r="D23" s="8" t="s">
        <v>32</v>
      </c>
      <c r="E23" s="9">
        <f t="shared" si="0"/>
        <v>0</v>
      </c>
      <c r="F23" s="9">
        <v>0</v>
      </c>
      <c r="G23" s="9">
        <v>0</v>
      </c>
      <c r="H23" s="9">
        <v>0</v>
      </c>
    </row>
    <row r="24" spans="1:8" s="10" customFormat="1" ht="13.5" x14ac:dyDescent="0.2">
      <c r="A24" s="7">
        <v>18</v>
      </c>
      <c r="B24" s="8"/>
      <c r="C24" s="9"/>
      <c r="D24" s="8" t="s">
        <v>33</v>
      </c>
      <c r="E24" s="9">
        <f t="shared" si="0"/>
        <v>0</v>
      </c>
      <c r="F24" s="9">
        <v>0</v>
      </c>
      <c r="G24" s="9">
        <v>0</v>
      </c>
      <c r="H24" s="9">
        <v>0</v>
      </c>
    </row>
    <row r="25" spans="1:8" s="10" customFormat="1" ht="13.5" x14ac:dyDescent="0.2">
      <c r="A25" s="7">
        <v>19</v>
      </c>
      <c r="B25" s="8"/>
      <c r="C25" s="9"/>
      <c r="D25" s="8" t="s">
        <v>34</v>
      </c>
      <c r="E25" s="9">
        <f t="shared" si="0"/>
        <v>0</v>
      </c>
      <c r="F25" s="9">
        <v>0</v>
      </c>
      <c r="G25" s="9">
        <v>0</v>
      </c>
      <c r="H25" s="9">
        <v>0</v>
      </c>
    </row>
    <row r="26" spans="1:8" s="10" customFormat="1" ht="13.5" x14ac:dyDescent="0.2">
      <c r="A26" s="7">
        <v>20</v>
      </c>
      <c r="B26" s="8"/>
      <c r="C26" s="9"/>
      <c r="D26" s="8" t="s">
        <v>35</v>
      </c>
      <c r="E26" s="9">
        <f t="shared" si="0"/>
        <v>616.48199999999997</v>
      </c>
      <c r="F26" s="9">
        <v>616.48199999999997</v>
      </c>
      <c r="G26" s="9">
        <v>0</v>
      </c>
      <c r="H26" s="9">
        <v>0</v>
      </c>
    </row>
    <row r="27" spans="1:8" s="10" customFormat="1" ht="13.5" x14ac:dyDescent="0.2">
      <c r="A27" s="7">
        <v>21</v>
      </c>
      <c r="B27" s="8"/>
      <c r="C27" s="9"/>
      <c r="D27" s="8" t="s">
        <v>36</v>
      </c>
      <c r="E27" s="9">
        <f t="shared" si="0"/>
        <v>0</v>
      </c>
      <c r="F27" s="9">
        <v>0</v>
      </c>
      <c r="G27" s="9">
        <v>0</v>
      </c>
      <c r="H27" s="9">
        <v>0</v>
      </c>
    </row>
    <row r="28" spans="1:8" s="10" customFormat="1" ht="13.5" x14ac:dyDescent="0.2">
      <c r="A28" s="7">
        <v>22</v>
      </c>
      <c r="B28" s="8"/>
      <c r="C28" s="9"/>
      <c r="D28" s="8" t="s">
        <v>37</v>
      </c>
      <c r="E28" s="9">
        <f t="shared" si="0"/>
        <v>0</v>
      </c>
      <c r="F28" s="9">
        <v>0</v>
      </c>
      <c r="G28" s="9">
        <v>0</v>
      </c>
      <c r="H28" s="9">
        <v>0</v>
      </c>
    </row>
    <row r="29" spans="1:8" s="10" customFormat="1" ht="13.5" x14ac:dyDescent="0.2">
      <c r="A29" s="7">
        <v>23</v>
      </c>
      <c r="B29" s="8"/>
      <c r="C29" s="9"/>
      <c r="D29" s="8" t="s">
        <v>38</v>
      </c>
      <c r="E29" s="9">
        <f t="shared" si="0"/>
        <v>0</v>
      </c>
      <c r="F29" s="9">
        <v>0</v>
      </c>
      <c r="G29" s="9">
        <v>0</v>
      </c>
      <c r="H29" s="9">
        <v>0</v>
      </c>
    </row>
    <row r="30" spans="1:8" s="10" customFormat="1" ht="13.5" x14ac:dyDescent="0.2">
      <c r="A30" s="7">
        <v>24</v>
      </c>
      <c r="B30" s="8"/>
      <c r="C30" s="9"/>
      <c r="D30" s="8" t="s">
        <v>39</v>
      </c>
      <c r="E30" s="9">
        <f t="shared" si="0"/>
        <v>0</v>
      </c>
      <c r="F30" s="9">
        <v>0</v>
      </c>
      <c r="G30" s="9">
        <v>0</v>
      </c>
      <c r="H30" s="9">
        <v>0</v>
      </c>
    </row>
    <row r="31" spans="1:8" s="10" customFormat="1" ht="13.5" x14ac:dyDescent="0.2">
      <c r="A31" s="7">
        <v>25</v>
      </c>
      <c r="B31" s="8"/>
      <c r="C31" s="9"/>
      <c r="D31" s="8" t="s">
        <v>40</v>
      </c>
      <c r="E31" s="9">
        <f t="shared" si="0"/>
        <v>0</v>
      </c>
      <c r="F31" s="9">
        <v>0</v>
      </c>
      <c r="G31" s="9">
        <v>0</v>
      </c>
      <c r="H31" s="9">
        <v>0</v>
      </c>
    </row>
    <row r="32" spans="1:8" s="10" customFormat="1" ht="13.5" x14ac:dyDescent="0.2">
      <c r="A32" s="7">
        <v>26</v>
      </c>
      <c r="B32" s="8"/>
      <c r="C32" s="9"/>
      <c r="D32" s="8" t="s">
        <v>41</v>
      </c>
      <c r="E32" s="9">
        <f t="shared" si="0"/>
        <v>0</v>
      </c>
      <c r="F32" s="9">
        <v>0</v>
      </c>
      <c r="G32" s="9">
        <v>0</v>
      </c>
      <c r="H32" s="9">
        <v>0</v>
      </c>
    </row>
    <row r="33" spans="1:8" s="10" customFormat="1" ht="13.5" x14ac:dyDescent="0.2">
      <c r="A33" s="7">
        <v>27</v>
      </c>
      <c r="B33" s="8"/>
      <c r="C33" s="9"/>
      <c r="D33" s="8" t="s">
        <v>42</v>
      </c>
      <c r="E33" s="9">
        <f t="shared" si="0"/>
        <v>0</v>
      </c>
      <c r="F33" s="9">
        <v>0</v>
      </c>
      <c r="G33" s="9">
        <v>0</v>
      </c>
      <c r="H33" s="9">
        <v>0</v>
      </c>
    </row>
    <row r="34" spans="1:8" s="10" customFormat="1" ht="13.5" x14ac:dyDescent="0.2">
      <c r="A34" s="7">
        <v>28</v>
      </c>
      <c r="B34" s="8"/>
      <c r="C34" s="9"/>
      <c r="D34" s="8" t="s">
        <v>43</v>
      </c>
      <c r="E34" s="9">
        <f t="shared" si="0"/>
        <v>0</v>
      </c>
      <c r="F34" s="9">
        <v>0</v>
      </c>
      <c r="G34" s="9">
        <v>0</v>
      </c>
      <c r="H34" s="9">
        <v>0</v>
      </c>
    </row>
    <row r="35" spans="1:8" s="10" customFormat="1" ht="13.5" x14ac:dyDescent="0.2">
      <c r="A35" s="7">
        <v>29</v>
      </c>
      <c r="B35" s="8"/>
      <c r="C35" s="9"/>
      <c r="D35" s="8" t="s">
        <v>44</v>
      </c>
      <c r="E35" s="9">
        <f t="shared" si="0"/>
        <v>0</v>
      </c>
      <c r="F35" s="9">
        <v>0</v>
      </c>
      <c r="G35" s="9">
        <v>0</v>
      </c>
      <c r="H35" s="9">
        <v>0</v>
      </c>
    </row>
    <row r="36" spans="1:8" s="10" customFormat="1" ht="13.5" x14ac:dyDescent="0.2">
      <c r="A36" s="7">
        <v>30</v>
      </c>
      <c r="B36" s="8"/>
      <c r="C36" s="9"/>
      <c r="D36" s="8" t="s">
        <v>45</v>
      </c>
      <c r="E36" s="9">
        <f t="shared" si="0"/>
        <v>0</v>
      </c>
      <c r="F36" s="9">
        <v>0</v>
      </c>
      <c r="G36" s="9">
        <v>0</v>
      </c>
      <c r="H36" s="9">
        <v>0</v>
      </c>
    </row>
    <row r="37" spans="1:8" s="10" customFormat="1" ht="13.5" x14ac:dyDescent="0.2">
      <c r="A37" s="7">
        <v>31</v>
      </c>
      <c r="B37" s="8" t="s">
        <v>46</v>
      </c>
      <c r="C37" s="9">
        <f>SUM(C7:C9)</f>
        <v>9282.8774349999985</v>
      </c>
      <c r="D37" s="8" t="s">
        <v>47</v>
      </c>
      <c r="E37" s="9">
        <f>SUM(E7:E36)</f>
        <v>9282.8775149999983</v>
      </c>
      <c r="F37" s="9">
        <f>SUM(F7:F36)</f>
        <v>9282.8775149999983</v>
      </c>
      <c r="G37" s="9">
        <f>SUM(G7:G36)</f>
        <v>0</v>
      </c>
      <c r="H37" s="9">
        <f>SUM(H7:H36)</f>
        <v>0</v>
      </c>
    </row>
    <row r="38" spans="1:8" s="10" customFormat="1" ht="13.5" x14ac:dyDescent="0.2">
      <c r="A38" s="7">
        <v>32</v>
      </c>
      <c r="B38" s="8" t="s">
        <v>48</v>
      </c>
      <c r="C38" s="9">
        <v>8.0000000000000007E-5</v>
      </c>
      <c r="D38" s="8" t="s">
        <v>49</v>
      </c>
      <c r="E38" s="9"/>
      <c r="F38" s="9"/>
      <c r="G38" s="9"/>
      <c r="H38" s="9"/>
    </row>
    <row r="39" spans="1:8" s="10" customFormat="1" ht="13.5" x14ac:dyDescent="0.2">
      <c r="A39" s="7">
        <v>33</v>
      </c>
      <c r="B39" s="8" t="s">
        <v>13</v>
      </c>
      <c r="C39" s="9">
        <v>8.0000000000000007E-5</v>
      </c>
      <c r="D39" s="8"/>
      <c r="E39" s="9"/>
      <c r="F39" s="9"/>
      <c r="G39" s="9"/>
      <c r="H39" s="9"/>
    </row>
    <row r="40" spans="1:8" s="10" customFormat="1" ht="13.5" x14ac:dyDescent="0.2">
      <c r="A40" s="7">
        <v>34</v>
      </c>
      <c r="B40" s="8" t="s">
        <v>15</v>
      </c>
      <c r="C40" s="9">
        <v>0</v>
      </c>
      <c r="D40" s="8"/>
      <c r="E40" s="9"/>
      <c r="F40" s="9"/>
      <c r="G40" s="9"/>
      <c r="H40" s="9"/>
    </row>
    <row r="41" spans="1:8" s="10" customFormat="1" ht="13.5" x14ac:dyDescent="0.2">
      <c r="A41" s="7">
        <v>35</v>
      </c>
      <c r="B41" s="8" t="s">
        <v>17</v>
      </c>
      <c r="C41" s="9">
        <v>0</v>
      </c>
      <c r="D41" s="8"/>
      <c r="E41" s="9"/>
      <c r="F41" s="9"/>
      <c r="G41" s="9"/>
      <c r="H41" s="9"/>
    </row>
    <row r="42" spans="1:8" s="11" customFormat="1" ht="13.5" x14ac:dyDescent="0.2">
      <c r="A42" s="7">
        <v>36</v>
      </c>
      <c r="B42" s="7" t="s">
        <v>50</v>
      </c>
      <c r="C42" s="9">
        <f>SUM(C37:C38)</f>
        <v>9282.8775149999983</v>
      </c>
      <c r="D42" s="7" t="s">
        <v>51</v>
      </c>
      <c r="E42" s="9">
        <f>SUM(E7:E36)</f>
        <v>9282.8775149999983</v>
      </c>
      <c r="F42" s="9">
        <f>F37+F38</f>
        <v>9282.8775149999983</v>
      </c>
      <c r="G42" s="9">
        <f>G37+G38</f>
        <v>0</v>
      </c>
      <c r="H42" s="9">
        <f>H37+H38</f>
        <v>0</v>
      </c>
    </row>
    <row r="43" spans="1:8" s="10" customFormat="1" ht="13.5" x14ac:dyDescent="0.2">
      <c r="A43" s="7"/>
      <c r="B43" s="8"/>
      <c r="C43" s="12"/>
      <c r="D43" s="8"/>
      <c r="E43" s="13"/>
      <c r="F43" s="13"/>
      <c r="G43" s="13"/>
      <c r="H43" s="13"/>
    </row>
  </sheetData>
  <mergeCells count="5">
    <mergeCell ref="A2:H2"/>
    <mergeCell ref="A3:F3"/>
    <mergeCell ref="A4:A5"/>
    <mergeCell ref="B4:C4"/>
    <mergeCell ref="D4:H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2F41-2867-41E3-824C-02A9F78AB828}">
  <dimension ref="A1:H22"/>
  <sheetViews>
    <sheetView workbookViewId="0">
      <selection activeCell="D29" sqref="D29"/>
    </sheetView>
  </sheetViews>
  <sheetFormatPr defaultColWidth="8.875" defaultRowHeight="15" customHeight="1" x14ac:dyDescent="0.2"/>
  <cols>
    <col min="1" max="1" width="7.125" style="14" customWidth="1"/>
    <col min="2" max="2" width="28.625" style="14" customWidth="1"/>
    <col min="3" max="3" width="42.875" style="14" customWidth="1"/>
    <col min="4" max="8" width="28.625" style="14" customWidth="1"/>
    <col min="9" max="16384" width="8.875" style="3"/>
  </cols>
  <sheetData>
    <row r="1" spans="1:8" x14ac:dyDescent="0.2">
      <c r="A1" s="1"/>
    </row>
    <row r="2" spans="1:8" s="14" customFormat="1" ht="25.5" x14ac:dyDescent="0.2">
      <c r="A2" s="16" t="s">
        <v>92</v>
      </c>
      <c r="B2" s="16"/>
      <c r="C2" s="16"/>
      <c r="D2" s="16"/>
      <c r="E2" s="16"/>
      <c r="F2" s="16"/>
      <c r="G2" s="16"/>
      <c r="H2" s="16"/>
    </row>
    <row r="3" spans="1:8" s="14" customFormat="1" ht="13.5" x14ac:dyDescent="0.2">
      <c r="A3" s="17" t="s">
        <v>0</v>
      </c>
      <c r="B3" s="18"/>
      <c r="C3" s="18"/>
      <c r="D3" s="18"/>
      <c r="E3" s="18"/>
      <c r="F3" s="18"/>
      <c r="G3" s="4" t="s">
        <v>1</v>
      </c>
      <c r="H3" s="5" t="s">
        <v>2</v>
      </c>
    </row>
    <row r="4" spans="1:8" s="14" customFormat="1" ht="13.5" x14ac:dyDescent="0.2">
      <c r="A4" s="19" t="s">
        <v>3</v>
      </c>
      <c r="B4" s="19" t="s">
        <v>80</v>
      </c>
      <c r="C4" s="19"/>
      <c r="D4" s="19" t="s">
        <v>8</v>
      </c>
      <c r="E4" s="19" t="s">
        <v>81</v>
      </c>
      <c r="F4" s="19"/>
      <c r="G4" s="19"/>
      <c r="H4" s="19" t="s">
        <v>82</v>
      </c>
    </row>
    <row r="5" spans="1:8" s="14" customFormat="1" ht="13.5" x14ac:dyDescent="0.2">
      <c r="A5" s="19"/>
      <c r="B5" s="6" t="s">
        <v>55</v>
      </c>
      <c r="C5" s="6" t="s">
        <v>56</v>
      </c>
      <c r="D5" s="19"/>
      <c r="E5" s="6" t="s">
        <v>57</v>
      </c>
      <c r="F5" s="6" t="s">
        <v>90</v>
      </c>
      <c r="G5" s="6" t="s">
        <v>91</v>
      </c>
      <c r="H5" s="19"/>
    </row>
    <row r="6" spans="1:8" s="14" customFormat="1" ht="13.5" x14ac:dyDescent="0.2">
      <c r="A6" s="6" t="s">
        <v>12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 s="15" customFormat="1" ht="13.5" x14ac:dyDescent="0.2">
      <c r="A7" s="7">
        <v>1</v>
      </c>
      <c r="B7" s="8"/>
      <c r="C7" s="8" t="s">
        <v>8</v>
      </c>
      <c r="D7" s="9">
        <v>9282.8775150000001</v>
      </c>
      <c r="E7" s="9">
        <v>7734.723434999999</v>
      </c>
      <c r="F7" s="9">
        <v>7734.723434999999</v>
      </c>
      <c r="G7" s="9">
        <v>0</v>
      </c>
      <c r="H7" s="9">
        <v>1548.15408</v>
      </c>
    </row>
    <row r="8" spans="1:8" s="15" customFormat="1" ht="13.5" x14ac:dyDescent="0.2">
      <c r="A8" s="7">
        <v>2</v>
      </c>
      <c r="B8" s="8">
        <v>205</v>
      </c>
      <c r="C8" s="8" t="s">
        <v>65</v>
      </c>
      <c r="D8" s="9">
        <v>7655.9546350000001</v>
      </c>
      <c r="E8" s="9">
        <v>6107.8006349999996</v>
      </c>
      <c r="F8" s="9">
        <v>6107.8006349999996</v>
      </c>
      <c r="G8" s="9">
        <v>0</v>
      </c>
      <c r="H8" s="9">
        <v>1548.154</v>
      </c>
    </row>
    <row r="9" spans="1:8" ht="14.25" x14ac:dyDescent="0.2">
      <c r="A9" s="7">
        <v>3</v>
      </c>
      <c r="B9" s="8">
        <v>20502</v>
      </c>
      <c r="C9" s="8" t="s">
        <v>66</v>
      </c>
      <c r="D9" s="9">
        <v>7085.9546350000001</v>
      </c>
      <c r="E9" s="9">
        <v>6107.8006349999996</v>
      </c>
      <c r="F9" s="9">
        <v>6107.8006349999996</v>
      </c>
      <c r="G9" s="9">
        <v>0</v>
      </c>
      <c r="H9" s="9">
        <v>978.154</v>
      </c>
    </row>
    <row r="10" spans="1:8" ht="14.25" x14ac:dyDescent="0.2">
      <c r="A10" s="7">
        <v>4</v>
      </c>
      <c r="B10" s="8">
        <v>2050204</v>
      </c>
      <c r="C10" s="8" t="s">
        <v>67</v>
      </c>
      <c r="D10" s="9">
        <v>7085.9546350000001</v>
      </c>
      <c r="E10" s="9">
        <v>6107.8006349999996</v>
      </c>
      <c r="F10" s="9">
        <v>6107.8006349999996</v>
      </c>
      <c r="G10" s="9">
        <v>0</v>
      </c>
      <c r="H10" s="9">
        <v>978.154</v>
      </c>
    </row>
    <row r="11" spans="1:8" ht="14.25" x14ac:dyDescent="0.2">
      <c r="A11" s="7">
        <v>5</v>
      </c>
      <c r="B11" s="8">
        <v>20509</v>
      </c>
      <c r="C11" s="8" t="s">
        <v>68</v>
      </c>
      <c r="D11" s="9">
        <v>570</v>
      </c>
      <c r="E11" s="9">
        <v>0</v>
      </c>
      <c r="F11" s="9">
        <v>0</v>
      </c>
      <c r="G11" s="9">
        <v>0</v>
      </c>
      <c r="H11" s="9">
        <v>570</v>
      </c>
    </row>
    <row r="12" spans="1:8" ht="14.25" x14ac:dyDescent="0.2">
      <c r="A12" s="7">
        <v>6</v>
      </c>
      <c r="B12" s="8">
        <v>2050999</v>
      </c>
      <c r="C12" s="8" t="s">
        <v>69</v>
      </c>
      <c r="D12" s="9">
        <v>570</v>
      </c>
      <c r="E12" s="9">
        <v>0</v>
      </c>
      <c r="F12" s="9">
        <v>0</v>
      </c>
      <c r="G12" s="9">
        <v>0</v>
      </c>
      <c r="H12" s="9">
        <v>570</v>
      </c>
    </row>
    <row r="13" spans="1:8" ht="14.25" x14ac:dyDescent="0.2">
      <c r="A13" s="7">
        <v>7</v>
      </c>
      <c r="B13" s="8">
        <v>208</v>
      </c>
      <c r="C13" s="8" t="s">
        <v>70</v>
      </c>
      <c r="D13" s="9">
        <v>1010.4408</v>
      </c>
      <c r="E13" s="9">
        <v>1010.4408</v>
      </c>
      <c r="F13" s="9">
        <v>1010.4408</v>
      </c>
      <c r="G13" s="9">
        <v>0</v>
      </c>
      <c r="H13" s="9">
        <v>0</v>
      </c>
    </row>
    <row r="14" spans="1:8" ht="14.25" x14ac:dyDescent="0.2">
      <c r="A14" s="7">
        <v>8</v>
      </c>
      <c r="B14" s="8">
        <v>20805</v>
      </c>
      <c r="C14" s="8" t="s">
        <v>71</v>
      </c>
      <c r="D14" s="9">
        <v>1010.4408</v>
      </c>
      <c r="E14" s="9">
        <v>1010.4408</v>
      </c>
      <c r="F14" s="9">
        <v>1010.4408</v>
      </c>
      <c r="G14" s="9">
        <v>0</v>
      </c>
      <c r="H14" s="9">
        <v>0</v>
      </c>
    </row>
    <row r="15" spans="1:8" ht="14.25" x14ac:dyDescent="0.2">
      <c r="A15" s="7">
        <v>9</v>
      </c>
      <c r="B15" s="8">
        <v>2080505</v>
      </c>
      <c r="C15" s="8" t="s">
        <v>72</v>
      </c>
      <c r="D15" s="9">
        <v>673.62720000000002</v>
      </c>
      <c r="E15" s="9">
        <v>673.62720000000002</v>
      </c>
      <c r="F15" s="9">
        <v>673.62720000000002</v>
      </c>
      <c r="G15" s="9">
        <v>0</v>
      </c>
      <c r="H15" s="9">
        <v>0</v>
      </c>
    </row>
    <row r="16" spans="1:8" ht="14.25" x14ac:dyDescent="0.2">
      <c r="A16" s="7">
        <v>10</v>
      </c>
      <c r="B16" s="8">
        <v>2080506</v>
      </c>
      <c r="C16" s="8" t="s">
        <v>73</v>
      </c>
      <c r="D16" s="9">
        <v>336.81360000000001</v>
      </c>
      <c r="E16" s="9">
        <v>336.81360000000001</v>
      </c>
      <c r="F16" s="9">
        <v>336.81360000000001</v>
      </c>
      <c r="G16" s="9">
        <v>0</v>
      </c>
      <c r="H16" s="9">
        <v>0</v>
      </c>
    </row>
    <row r="17" spans="1:8" ht="14.25" x14ac:dyDescent="0.2">
      <c r="A17" s="7">
        <v>11</v>
      </c>
      <c r="B17" s="8">
        <v>212</v>
      </c>
      <c r="C17" s="8" t="s">
        <v>74</v>
      </c>
      <c r="D17" s="9">
        <v>8.0000000000000007E-5</v>
      </c>
      <c r="E17" s="9">
        <v>0</v>
      </c>
      <c r="F17" s="9">
        <v>0</v>
      </c>
      <c r="G17" s="9">
        <v>0</v>
      </c>
      <c r="H17" s="9">
        <v>8.0000000000000007E-5</v>
      </c>
    </row>
    <row r="18" spans="1:8" ht="14.25" x14ac:dyDescent="0.2">
      <c r="A18" s="7">
        <v>12</v>
      </c>
      <c r="B18" s="8">
        <v>21203</v>
      </c>
      <c r="C18" s="8" t="s">
        <v>75</v>
      </c>
      <c r="D18" s="9">
        <v>8.0000000000000007E-5</v>
      </c>
      <c r="E18" s="9">
        <v>0</v>
      </c>
      <c r="F18" s="9">
        <v>0</v>
      </c>
      <c r="G18" s="9">
        <v>0</v>
      </c>
      <c r="H18" s="9">
        <v>8.0000000000000007E-5</v>
      </c>
    </row>
    <row r="19" spans="1:8" ht="14.25" x14ac:dyDescent="0.2">
      <c r="A19" s="7">
        <v>13</v>
      </c>
      <c r="B19" s="8">
        <v>2120399</v>
      </c>
      <c r="C19" s="8" t="s">
        <v>76</v>
      </c>
      <c r="D19" s="9">
        <v>8.0000000000000007E-5</v>
      </c>
      <c r="E19" s="9">
        <v>0</v>
      </c>
      <c r="F19" s="9">
        <v>0</v>
      </c>
      <c r="G19" s="9">
        <v>0</v>
      </c>
      <c r="H19" s="9">
        <v>8.0000000000000007E-5</v>
      </c>
    </row>
    <row r="20" spans="1:8" ht="14.25" x14ac:dyDescent="0.2">
      <c r="A20" s="7">
        <v>14</v>
      </c>
      <c r="B20" s="8">
        <v>221</v>
      </c>
      <c r="C20" s="8" t="s">
        <v>77</v>
      </c>
      <c r="D20" s="9">
        <v>616.48199999999997</v>
      </c>
      <c r="E20" s="9">
        <v>616.48199999999997</v>
      </c>
      <c r="F20" s="9">
        <v>616.48199999999997</v>
      </c>
      <c r="G20" s="9">
        <v>0</v>
      </c>
      <c r="H20" s="9">
        <v>0</v>
      </c>
    </row>
    <row r="21" spans="1:8" ht="14.25" x14ac:dyDescent="0.2">
      <c r="A21" s="7">
        <v>15</v>
      </c>
      <c r="B21" s="8">
        <v>22102</v>
      </c>
      <c r="C21" s="8" t="s">
        <v>78</v>
      </c>
      <c r="D21" s="9">
        <v>616.48199999999997</v>
      </c>
      <c r="E21" s="9">
        <v>616.48199999999997</v>
      </c>
      <c r="F21" s="9">
        <v>616.48199999999997</v>
      </c>
      <c r="G21" s="9">
        <v>0</v>
      </c>
      <c r="H21" s="9">
        <v>0</v>
      </c>
    </row>
    <row r="22" spans="1:8" s="15" customFormat="1" ht="13.5" x14ac:dyDescent="0.2">
      <c r="A22" s="7">
        <v>16</v>
      </c>
      <c r="B22" s="8">
        <v>2210201</v>
      </c>
      <c r="C22" s="8" t="s">
        <v>79</v>
      </c>
      <c r="D22" s="9">
        <v>616.48199999999997</v>
      </c>
      <c r="E22" s="9">
        <v>616.48199999999997</v>
      </c>
      <c r="F22" s="9">
        <v>616.48199999999997</v>
      </c>
      <c r="G22" s="9">
        <v>0</v>
      </c>
      <c r="H22" s="9">
        <v>0</v>
      </c>
    </row>
  </sheetData>
  <mergeCells count="7">
    <mergeCell ref="A2:H2"/>
    <mergeCell ref="A3:F3"/>
    <mergeCell ref="A4:A5"/>
    <mergeCell ref="B4:C4"/>
    <mergeCell ref="D4:D5"/>
    <mergeCell ref="E4:G4"/>
    <mergeCell ref="H4:H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Wanglingjie</dc:creator>
  <cp:lastModifiedBy>王凌洁</cp:lastModifiedBy>
  <dcterms:created xsi:type="dcterms:W3CDTF">2015-06-05T18:19:34Z</dcterms:created>
  <dcterms:modified xsi:type="dcterms:W3CDTF">2026-04-27T02:51:37Z</dcterms:modified>
</cp:coreProperties>
</file>